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ROSA\JUAN\PRESUPUESTO 2020\"/>
    </mc:Choice>
  </mc:AlternateContent>
  <bookViews>
    <workbookView xWindow="0" yWindow="30" windowWidth="7485" windowHeight="4140"/>
  </bookViews>
  <sheets>
    <sheet name="Estado de Gastos 2020" sheetId="1" r:id="rId1"/>
  </sheets>
  <definedNames>
    <definedName name="_xlnm.Print_Area" localSheetId="0">'Estado de Gastos 2020'!$A$1:$I$809</definedName>
  </definedNames>
  <calcPr calcId="162913"/>
</workbook>
</file>

<file path=xl/calcChain.xml><?xml version="1.0" encoding="utf-8"?>
<calcChain xmlns="http://schemas.openxmlformats.org/spreadsheetml/2006/main">
  <c r="H807" i="1" l="1"/>
  <c r="H695" i="1" l="1"/>
  <c r="H499" i="1" l="1"/>
  <c r="H290" i="1"/>
  <c r="H338" i="1"/>
  <c r="H349" i="1"/>
  <c r="H365" i="1"/>
  <c r="H369" i="1"/>
  <c r="H76" i="1"/>
  <c r="H375" i="1"/>
  <c r="H89" i="1"/>
  <c r="H95" i="1"/>
  <c r="H100" i="1"/>
  <c r="H104" i="1"/>
  <c r="H570" i="1"/>
  <c r="H109" i="1"/>
  <c r="H115" i="1"/>
  <c r="H121" i="1"/>
  <c r="H125" i="1"/>
  <c r="H140" i="1"/>
  <c r="H598" i="1"/>
  <c r="H624" i="1"/>
  <c r="H629" i="1"/>
  <c r="H633" i="1"/>
  <c r="H637" i="1"/>
  <c r="H755" i="1"/>
  <c r="H514" i="1"/>
  <c r="H528" i="1"/>
  <c r="H538" i="1"/>
  <c r="H552" i="1"/>
  <c r="H420" i="1"/>
  <c r="H438" i="1"/>
  <c r="H465" i="1"/>
  <c r="H659" i="1"/>
  <c r="H675" i="1"/>
  <c r="H718" i="1"/>
  <c r="H471" i="1"/>
  <c r="H478" i="1"/>
  <c r="H764" i="1"/>
  <c r="H581" i="1"/>
  <c r="H247" i="1"/>
  <c r="H29" i="1"/>
  <c r="H208" i="1"/>
  <c r="H223" i="1"/>
  <c r="H227" i="1" s="1"/>
  <c r="H272" i="1"/>
  <c r="H788" i="1"/>
  <c r="H792" i="1"/>
  <c r="H780" i="1" l="1"/>
  <c r="H655" i="1"/>
  <c r="H794" i="1"/>
</calcChain>
</file>

<file path=xl/sharedStrings.xml><?xml version="1.0" encoding="utf-8"?>
<sst xmlns="http://schemas.openxmlformats.org/spreadsheetml/2006/main" count="2198" uniqueCount="812">
  <si>
    <t>Ayuntamiento de Villanueva de la Cañada</t>
  </si>
  <si>
    <t>DENOMINACIÓN DE LAS APLICACIONES</t>
  </si>
  <si>
    <t>Créditos Iniciales</t>
  </si>
  <si>
    <t>Prog.</t>
  </si>
  <si>
    <t>Econ.</t>
  </si>
  <si>
    <t>130</t>
  </si>
  <si>
    <t>12004</t>
  </si>
  <si>
    <t>Admón. Gral de la seguriddad. Sueldos grupo C2</t>
  </si>
  <si>
    <t>12006</t>
  </si>
  <si>
    <t>Admón Gral de la Seguridad. Trienios.</t>
  </si>
  <si>
    <t>12100</t>
  </si>
  <si>
    <t>Admón Gral de la Seguridad. Complemento destino</t>
  </si>
  <si>
    <t>12101</t>
  </si>
  <si>
    <t>Amón Gral de Seguridad. Complemento específico.</t>
  </si>
  <si>
    <t>16000</t>
  </si>
  <si>
    <t>Admón. Gral. de la Seguridad. Seguridad Social</t>
  </si>
  <si>
    <t>Total Programa  130</t>
  </si>
  <si>
    <t>132</t>
  </si>
  <si>
    <t>12001</t>
  </si>
  <si>
    <t>Seguridad y Orden Público.Sueldos grupo A2</t>
  </si>
  <si>
    <t>12003</t>
  </si>
  <si>
    <t>Seguridad y Orden Público. Sueldos grupo C1</t>
  </si>
  <si>
    <t>Seguridad y Orden Público. Sueldos del grupo C2</t>
  </si>
  <si>
    <t>Seguridad y Orden Público. Trienios</t>
  </si>
  <si>
    <t>12007</t>
  </si>
  <si>
    <t>Seguridad y Orden Público. Sueldos BESCAM C2</t>
  </si>
  <si>
    <t>12008</t>
  </si>
  <si>
    <t>Seguridad y orden público. Trienios BESCAM</t>
  </si>
  <si>
    <t>Seguridad y Orden Público. Complemento de destino</t>
  </si>
  <si>
    <t>Seguridad y Orden Público. Complemento específico</t>
  </si>
  <si>
    <t>12104</t>
  </si>
  <si>
    <t>Seguridad y orden público. Complemento destino BESCAM</t>
  </si>
  <si>
    <t>12105</t>
  </si>
  <si>
    <t>Seguridad y orden público. Complemento específico BESCAM</t>
  </si>
  <si>
    <t>15100</t>
  </si>
  <si>
    <t>Seguridad y Orden Público. Gratificaciones</t>
  </si>
  <si>
    <t>15101</t>
  </si>
  <si>
    <t>Seguridad y Orden Público. Grafificaciones BESCAM</t>
  </si>
  <si>
    <t>Seguridad y Orden Público. Seguridad Social</t>
  </si>
  <si>
    <t>16001</t>
  </si>
  <si>
    <t>Seguridad y Orden Público. Seguridad Social BESCAM</t>
  </si>
  <si>
    <t>16200</t>
  </si>
  <si>
    <t>Seguridad y Orden Público. Form. y perfec. del personal.</t>
  </si>
  <si>
    <t>202</t>
  </si>
  <si>
    <t>Seguridad y Orden Público. Arrend. edificios y otras const.</t>
  </si>
  <si>
    <t>203</t>
  </si>
  <si>
    <t>Seguridad y Orden Público. Arrend. maquin., instal. utillaje</t>
  </si>
  <si>
    <t>204</t>
  </si>
  <si>
    <t>Seguridad y Orden Público. Arrend. de material de transporte</t>
  </si>
  <si>
    <t>213</t>
  </si>
  <si>
    <t>Seguridad y Orden Público. Maquin. instal. y utillaje.</t>
  </si>
  <si>
    <t>214</t>
  </si>
  <si>
    <t>Seguridad y Orden Público. Elementos de transporte</t>
  </si>
  <si>
    <t>215</t>
  </si>
  <si>
    <t>Seguridad y Orden Público. Mobiliario</t>
  </si>
  <si>
    <t>216</t>
  </si>
  <si>
    <t>Seguridad y Orden Público. Equipos procesos de información.</t>
  </si>
  <si>
    <t>22000</t>
  </si>
  <si>
    <t>Seguridad y Orden Público. Ordinario no inventariable</t>
  </si>
  <si>
    <t>22001</t>
  </si>
  <si>
    <t>Seguridad y Orden Público.Prensa,revistas,libros,otras publ.</t>
  </si>
  <si>
    <t>22103</t>
  </si>
  <si>
    <t>Seguridad y Orden Público. Combustibles y carburantes</t>
  </si>
  <si>
    <t>22104</t>
  </si>
  <si>
    <t>Seguridad y Orden Público. Vestuario</t>
  </si>
  <si>
    <t>2210401</t>
  </si>
  <si>
    <t>22106</t>
  </si>
  <si>
    <t>Seguridad y Orden Público.Produc.farmac.y material sanitario</t>
  </si>
  <si>
    <t>22109</t>
  </si>
  <si>
    <t>Seguridad y Orden Público. Municiones,  y armamento.</t>
  </si>
  <si>
    <t>22113</t>
  </si>
  <si>
    <t>Seguridad y Orden Público. Manutención de animales</t>
  </si>
  <si>
    <t>22115</t>
  </si>
  <si>
    <t>Seguridad y Orden Público. Material no inventariable</t>
  </si>
  <si>
    <t>22199</t>
  </si>
  <si>
    <t>Seguridad y Orden Público. Suministro señalización, etc.</t>
  </si>
  <si>
    <t>22200</t>
  </si>
  <si>
    <t>Seguridad y Orden Público. Servicios de Telecomunicaciones</t>
  </si>
  <si>
    <t>22201</t>
  </si>
  <si>
    <t>Seguridad y Orden Público. Postales</t>
  </si>
  <si>
    <t>224</t>
  </si>
  <si>
    <t>Seguridad y Orden Público. Primas de seguros</t>
  </si>
  <si>
    <t>22601</t>
  </si>
  <si>
    <t>22610</t>
  </si>
  <si>
    <t>Seguridad y Orden Público. Festejos Populares</t>
  </si>
  <si>
    <t>22700</t>
  </si>
  <si>
    <t>Seguridad y Orden Público. Limpieza y Aseo</t>
  </si>
  <si>
    <t>23020</t>
  </si>
  <si>
    <t>Seguridad y Orden Público. Del personal para formación</t>
  </si>
  <si>
    <t>23021</t>
  </si>
  <si>
    <t>Seguridad y Orden Público. Del personal</t>
  </si>
  <si>
    <t>23120</t>
  </si>
  <si>
    <t>Seguridad y Orden Público. Locomoción para formación</t>
  </si>
  <si>
    <t>23121</t>
  </si>
  <si>
    <t>Seguridad y Orden Público. Locomoción</t>
  </si>
  <si>
    <t>489</t>
  </si>
  <si>
    <t>Seguridad y Orden Público. Otras transferencias</t>
  </si>
  <si>
    <t>62300</t>
  </si>
  <si>
    <t>629</t>
  </si>
  <si>
    <t>Equipamiento Unidad Canina</t>
  </si>
  <si>
    <t>Total Programa  132</t>
  </si>
  <si>
    <t>133</t>
  </si>
  <si>
    <t>Ordenación del tráfico y estacionamiento. Trienios</t>
  </si>
  <si>
    <t>Ordenación del Tráfico y estacionamiento. Seguridad social</t>
  </si>
  <si>
    <t>Ordenación del tráfico y del estacionamiento. Postales.</t>
  </si>
  <si>
    <t>22709</t>
  </si>
  <si>
    <t>Ordenación del tráfico y del estacionamiento.Gestión multas.</t>
  </si>
  <si>
    <t>Total Programa  133</t>
  </si>
  <si>
    <t>135</t>
  </si>
  <si>
    <t>13000</t>
  </si>
  <si>
    <t>13002</t>
  </si>
  <si>
    <t>Protección Civil. Otras remuneraciones</t>
  </si>
  <si>
    <t>151</t>
  </si>
  <si>
    <t>Protección Civil. Gratificaciones</t>
  </si>
  <si>
    <t>Protección Civil. Seguridad social</t>
  </si>
  <si>
    <t>Protección Civil. Maquinaria, instalaciones y utillaje</t>
  </si>
  <si>
    <t>Protección Civil. Elementos de transporte</t>
  </si>
  <si>
    <t>Protección Civil. Mobiliario y enseres</t>
  </si>
  <si>
    <t>Protección Civil. Ordinario no inventariable</t>
  </si>
  <si>
    <t>Protección Civil. Combustible y carburantes</t>
  </si>
  <si>
    <t>Protección Civil. Vestuario</t>
  </si>
  <si>
    <t>Protección Civil. Productos farmacéuticos</t>
  </si>
  <si>
    <t>22612</t>
  </si>
  <si>
    <t>62500</t>
  </si>
  <si>
    <t>Mobiliario y Enseres</t>
  </si>
  <si>
    <t>Total Programa  135</t>
  </si>
  <si>
    <t>Tasa servicio extinción de incendios CAM</t>
  </si>
  <si>
    <t>Total Programa  136</t>
  </si>
  <si>
    <t>150</t>
  </si>
  <si>
    <t>12000</t>
  </si>
  <si>
    <t>Admón. Gral. de Vivienda y Urbanismo. Sueldos grupo A1</t>
  </si>
  <si>
    <t>Admón. Gral de Vivienda y Urbanismo. Sueldos grupo A2</t>
  </si>
  <si>
    <t>Admón. Gral. de Vivienda y Urbanismo. Sueldos Grupo C1</t>
  </si>
  <si>
    <t>Admón. Gral. de Vivienda y Urbanismo. Sueldos grupo C2</t>
  </si>
  <si>
    <t>12005</t>
  </si>
  <si>
    <t>Admón. Gral. de vivienda y urbanismo. Sueldos grupo E</t>
  </si>
  <si>
    <t>Admón. Gral. de Vivienda y Urbanismo. Trienios</t>
  </si>
  <si>
    <t>Admón. Gral. de Vivienda y urbanismo. Complemento destino</t>
  </si>
  <si>
    <t>Admón. Gral. de Vivienda y urbanismo. Complemento específico</t>
  </si>
  <si>
    <t>Admon. Gral. de Vivienda y urbanismo. Retribuciones básicas</t>
  </si>
  <si>
    <t>Admon. Gral. de Vivienda y urbanismo. Otras remuneraciones</t>
  </si>
  <si>
    <t>Admon. Gral. de Vivienda y urbanismo. Productividad</t>
  </si>
  <si>
    <t>Admon. Gral. de Vivienda y urbanismo. Gratificaciones</t>
  </si>
  <si>
    <t>Admon. Gral. de Vivienda y urbanismo. Seguridad Social</t>
  </si>
  <si>
    <t>212</t>
  </si>
  <si>
    <t>Admon. Gral. de Vivienda y urbanismo. Mobiliario y enseres</t>
  </si>
  <si>
    <t>Admon. Gral. de Vivienda y urbanismo. Prensa, revistas</t>
  </si>
  <si>
    <t>22002</t>
  </si>
  <si>
    <t>22101</t>
  </si>
  <si>
    <t>Admon. Gral. de Vivienda y urbanismo. Vestuario</t>
  </si>
  <si>
    <t>22110</t>
  </si>
  <si>
    <t>Admon. Gral. de Vivienda y urbanismo. Productos de limpieza</t>
  </si>
  <si>
    <t>Admon. Gral. de Vivienda y urbanismo. Primas de seguros</t>
  </si>
  <si>
    <t>225</t>
  </si>
  <si>
    <t>Admon. Gral. de Vivienda y urbanismo. Tributos</t>
  </si>
  <si>
    <t>22600</t>
  </si>
  <si>
    <t>Admon. Gral. de Vivienda y urbanismo. Cánones</t>
  </si>
  <si>
    <t>22606</t>
  </si>
  <si>
    <t>Total Programa  150</t>
  </si>
  <si>
    <t>210</t>
  </si>
  <si>
    <t>Urbanismo. Infraestructuras y bienes naturales</t>
  </si>
  <si>
    <t>22702</t>
  </si>
  <si>
    <t>Urbanismo. Valoraciones y peritajes</t>
  </si>
  <si>
    <t>22706</t>
  </si>
  <si>
    <t>Urbanismo. Estudios y trabajos técnicos</t>
  </si>
  <si>
    <t>60900</t>
  </si>
  <si>
    <t>60901</t>
  </si>
  <si>
    <t>62200</t>
  </si>
  <si>
    <t>Urbanismo. Obras en edificios y otras construc. municipales.</t>
  </si>
  <si>
    <t>62501</t>
  </si>
  <si>
    <t>Urbanismo. Mobiliario urbano</t>
  </si>
  <si>
    <t>62800</t>
  </si>
  <si>
    <t>Urbanismo. Proyectos y Estudios.</t>
  </si>
  <si>
    <t>Total Programa  151</t>
  </si>
  <si>
    <t>1532</t>
  </si>
  <si>
    <t>Vías Públicas. Infraestructuras y bienes naturales</t>
  </si>
  <si>
    <t>21300</t>
  </si>
  <si>
    <t>Vías Pública. Maquinaria, instalaciones y utillaje</t>
  </si>
  <si>
    <t>21301</t>
  </si>
  <si>
    <t>Vías Públicas. Maquinaria, inst. y utillaje por vandalismo</t>
  </si>
  <si>
    <t>619</t>
  </si>
  <si>
    <t>Vías Públicas. Conservación Viaria</t>
  </si>
  <si>
    <t>Total Programa  1532</t>
  </si>
  <si>
    <t>160</t>
  </si>
  <si>
    <t>Alcantarillado. Infraestructuras y bienes naturales</t>
  </si>
  <si>
    <t>Alcantarillado. Valoraciones y peritajes.</t>
  </si>
  <si>
    <t>Alcantarillado. Estudios y trabajos técnicos.</t>
  </si>
  <si>
    <t>Total Programa  160</t>
  </si>
  <si>
    <t>61900</t>
  </si>
  <si>
    <t>1621</t>
  </si>
  <si>
    <t>Total Programa  1621</t>
  </si>
  <si>
    <t>163</t>
  </si>
  <si>
    <t>Limpieza Viaria.</t>
  </si>
  <si>
    <t>Total Programa  163</t>
  </si>
  <si>
    <t>164</t>
  </si>
  <si>
    <t>Cementerios. Retribuciones básicas.</t>
  </si>
  <si>
    <t>Cementerios. Otras remuneraciones</t>
  </si>
  <si>
    <t>Cementerios. Seguridad social</t>
  </si>
  <si>
    <t>Cementerio y serv. funerarios. Servicios funerarios.</t>
  </si>
  <si>
    <t>Total Programa  164</t>
  </si>
  <si>
    <t>165</t>
  </si>
  <si>
    <t>22100</t>
  </si>
  <si>
    <t>Alumbrado público. Energía eléctrica</t>
  </si>
  <si>
    <t>Total Programa  165</t>
  </si>
  <si>
    <t>170</t>
  </si>
  <si>
    <t>Admón. Gral. del Medio Ambiente. Retribuciones básicas</t>
  </si>
  <si>
    <t>Admón. Gral. del Medio Ambiente. Otras remuneraciones</t>
  </si>
  <si>
    <t>Admón. Gral. del Medio Ambiente. Seguridad social</t>
  </si>
  <si>
    <t>Total Programa  170</t>
  </si>
  <si>
    <t>171</t>
  </si>
  <si>
    <t>219</t>
  </si>
  <si>
    <t>Parques y jardines. Abonos, plantas, tratamientos, sal, etc.</t>
  </si>
  <si>
    <t>Parques y jardines. Empresa mantenimiento de zonas verdes</t>
  </si>
  <si>
    <t>Total Programa  171</t>
  </si>
  <si>
    <t>1721</t>
  </si>
  <si>
    <t>226</t>
  </si>
  <si>
    <t>Red Española de Ciudades por el Clima</t>
  </si>
  <si>
    <t>Total Programa  1721</t>
  </si>
  <si>
    <t>221</t>
  </si>
  <si>
    <t>16204</t>
  </si>
  <si>
    <t>Otras prest. económicas a favor de empleados. Acción social</t>
  </si>
  <si>
    <t>Total Programa  221</t>
  </si>
  <si>
    <t>2311</t>
  </si>
  <si>
    <t>22608</t>
  </si>
  <si>
    <t>Admon. Gral. de servicios sociales. Actividades</t>
  </si>
  <si>
    <t>Admon. Gral. de servicios sociales. Acciones ayuda discapacidad</t>
  </si>
  <si>
    <t>480</t>
  </si>
  <si>
    <t>Subvención a instituciones sin fines de lucro.</t>
  </si>
  <si>
    <t>Total Programa  2311</t>
  </si>
  <si>
    <t>2312</t>
  </si>
  <si>
    <t>Tercera Edad. Actividades</t>
  </si>
  <si>
    <t>22611</t>
  </si>
  <si>
    <t>Tercera Edad. Profesores</t>
  </si>
  <si>
    <t>Tercera Edad. Subvención Asociación Tercera Edad</t>
  </si>
  <si>
    <t>Total Programa  2312</t>
  </si>
  <si>
    <t>2313</t>
  </si>
  <si>
    <t>Promoción y reinserción social. Arrendamientos de maquinaria</t>
  </si>
  <si>
    <t>Promoción y reinserción social. Mobiliario</t>
  </si>
  <si>
    <t>Promoción y reinserción social. Ordinario no inventariable</t>
  </si>
  <si>
    <t>Promoción y reinserción social. Energía eléctrica</t>
  </si>
  <si>
    <t>Promoción y reinserción social. Combustibles y carburantes</t>
  </si>
  <si>
    <t>Promoción y reinserción social. Vestuario</t>
  </si>
  <si>
    <t>Promoción y reinserción social. Primas de seguros</t>
  </si>
  <si>
    <t>Promoción y reinserción social. Cánones</t>
  </si>
  <si>
    <t>22602</t>
  </si>
  <si>
    <t>Promoción y reinserción social. Publicidad y propaganda</t>
  </si>
  <si>
    <t>Promoción y reinserción social. Actividades</t>
  </si>
  <si>
    <t>Promoción y reinserción social. Certámenes y concursos</t>
  </si>
  <si>
    <t>Promoción y reinserción social. Convenio de Juventud</t>
  </si>
  <si>
    <t>Promoción y reinserción social. Subvenciones de Juventud</t>
  </si>
  <si>
    <t>481</t>
  </si>
  <si>
    <t>Total Programa  2313</t>
  </si>
  <si>
    <t>2314</t>
  </si>
  <si>
    <t>Concejalía de la Mujer. Actividades</t>
  </si>
  <si>
    <t>Total Programa  2314</t>
  </si>
  <si>
    <t>2315</t>
  </si>
  <si>
    <t>Total Programa  2315</t>
  </si>
  <si>
    <t>2316</t>
  </si>
  <si>
    <t>Inmigración. Actividades</t>
  </si>
  <si>
    <t>Total Programa  2316</t>
  </si>
  <si>
    <t>311</t>
  </si>
  <si>
    <t>Protección de la salubridad pública. Sueldos grupo C1</t>
  </si>
  <si>
    <t>Protección de la salubridad pública. Sueldos grupo C2</t>
  </si>
  <si>
    <t>Protección de la salubridad pública. Trienios</t>
  </si>
  <si>
    <t>Protección de la salubridad pública. Complemente destino</t>
  </si>
  <si>
    <t>Protección de la salubridad pública. Complemente específico</t>
  </si>
  <si>
    <t>Protección de la salubridad pública. Gratificaciones.</t>
  </si>
  <si>
    <t>Protección de la salubridad pública. Seguridad Social.</t>
  </si>
  <si>
    <t>22114</t>
  </si>
  <si>
    <t>Protección de la salubridad pública. Protec. de  animales.</t>
  </si>
  <si>
    <t>Protección de la salubridad pública. Telecomunicaciones.</t>
  </si>
  <si>
    <t>Protección de la salubridad pública. Primas de seguros</t>
  </si>
  <si>
    <t>Protección de la salubridad pública. Actividades</t>
  </si>
  <si>
    <t>22613</t>
  </si>
  <si>
    <t>Protección de la salubridad pública. Desrat.Desinf.Desinfect</t>
  </si>
  <si>
    <t>22614</t>
  </si>
  <si>
    <t>Protección de la salubridad pública. Ciudad cardioprotegida</t>
  </si>
  <si>
    <t>Protección de la salubridad pública. Limpieza y aseo.</t>
  </si>
  <si>
    <t>Protección de la salubridad pública. Subvenciones</t>
  </si>
  <si>
    <t>Protección de la salubridad pública. Otras transferencias</t>
  </si>
  <si>
    <t>Total Programa  311</t>
  </si>
  <si>
    <t>320</t>
  </si>
  <si>
    <t>Promoción educativa. Retribuciones básicas</t>
  </si>
  <si>
    <t>Promoción educativa. Otras remuneraciones</t>
  </si>
  <si>
    <t>Promoción educativa. Seguridad Social</t>
  </si>
  <si>
    <t>Promoción educativa. Ordinario no inventariable</t>
  </si>
  <si>
    <t>Promoción educativa. Prensa, revistas, libros y otras public</t>
  </si>
  <si>
    <t>Promoción educativa. Publicidad y propaganda</t>
  </si>
  <si>
    <t>Promoción educativa. Limpieza y Aseo</t>
  </si>
  <si>
    <t>Promoción educativa. Trabajos realizados por otras empresas</t>
  </si>
  <si>
    <t>Total Programa  320</t>
  </si>
  <si>
    <t>323</t>
  </si>
  <si>
    <t>Educación preescolar y primaria. Retribuciones básicas</t>
  </si>
  <si>
    <t>Educación preescolar y primaria. Otras remuneraciones</t>
  </si>
  <si>
    <t>Educación preescolar y primaria. Seguridad Social</t>
  </si>
  <si>
    <t>Educación preescolar y primaria. Energía eléctrica</t>
  </si>
  <si>
    <t>Educación preescolar y primaria. Combustibles y carburantes</t>
  </si>
  <si>
    <t>Educación preescolar y primaria. Vestuario</t>
  </si>
  <si>
    <t>Educación preescolar y primaria. Cánones</t>
  </si>
  <si>
    <t>Educación preescolar y primaria. Gestión Escuela Infantil</t>
  </si>
  <si>
    <t>Total Programa  323</t>
  </si>
  <si>
    <t>325</t>
  </si>
  <si>
    <t>Vigilancia del cumplimiento escolaridad. Sueldos grupo A2</t>
  </si>
  <si>
    <t>Vigilancia del cumplimiento escolaridad. Sueldos grupo C2</t>
  </si>
  <si>
    <t>Vigilancia del cumplimiento escolaridad. Trienios</t>
  </si>
  <si>
    <t>Vigilancia del cumplimiento escolaridad. Gratificaciones</t>
  </si>
  <si>
    <t>Vigilancia del cumplimiento escolaridad. Seguridad social</t>
  </si>
  <si>
    <t>Total Programa  325</t>
  </si>
  <si>
    <t>326</t>
  </si>
  <si>
    <t>Promoción educativa. Educación</t>
  </si>
  <si>
    <t>Promoción educativa. Educación de personas adultas</t>
  </si>
  <si>
    <t>Promoción educativa. Subvenciones</t>
  </si>
  <si>
    <t>Promoción educativa. Otras transferencias</t>
  </si>
  <si>
    <t>Total Programa  326</t>
  </si>
  <si>
    <t>330</t>
  </si>
  <si>
    <t>Administración General de Cultura. Retribuciones básicas</t>
  </si>
  <si>
    <t>Administración General de Cultura. Otras remuneraciones</t>
  </si>
  <si>
    <t>Administración General de Cultura. Gratificaciones</t>
  </si>
  <si>
    <t>Administración General de Cultura. Seguridad Social</t>
  </si>
  <si>
    <t>Cultura, centros culturales. Ordinario no inventariable</t>
  </si>
  <si>
    <t>Cultura, centros culturales. Energía eléctrica</t>
  </si>
  <si>
    <t>Cultura, centros culturales. Agua</t>
  </si>
  <si>
    <t>Cultura, centros culturales. Combustibles y carburantes</t>
  </si>
  <si>
    <t>Cultura, centros culturales. Vestuario</t>
  </si>
  <si>
    <t>Cultura, centros culturales. Servicios de Telecomunicaciones</t>
  </si>
  <si>
    <t>Cultura, centros culturales. Primas de seguros</t>
  </si>
  <si>
    <t>Cultura, centros culturales. Cánones</t>
  </si>
  <si>
    <t>Cultura, centros culturales. Publicidad y propaganda</t>
  </si>
  <si>
    <t>Administración General de Cultura. Limpieza y Aseo</t>
  </si>
  <si>
    <t>22701</t>
  </si>
  <si>
    <t>Administración General de Cultura. Seguridad</t>
  </si>
  <si>
    <t>641</t>
  </si>
  <si>
    <t>Administración General de Cultura. Licencias de uso</t>
  </si>
  <si>
    <t>Total Programa  330</t>
  </si>
  <si>
    <t>3321</t>
  </si>
  <si>
    <t>Bibliotecas. Retribuciones básicas.</t>
  </si>
  <si>
    <t>Bibliotecas. Otras remuneraciones</t>
  </si>
  <si>
    <t>Bibliotecas. Gratificaciones.</t>
  </si>
  <si>
    <t>Bibliotecas. Seguridad Social</t>
  </si>
  <si>
    <t>209</t>
  </si>
  <si>
    <t>Bibliotecas. Cánones.</t>
  </si>
  <si>
    <t>Bibliotecas. Equipos para procesos de información.</t>
  </si>
  <si>
    <t>Bibliotecas. Ordinario no inventariable.</t>
  </si>
  <si>
    <t>Bibliotecas. Prensa, revistas, libros y otras publicaciones.</t>
  </si>
  <si>
    <t>Bibliotecas. Publicidad y propaganda.</t>
  </si>
  <si>
    <t>Bibliotecas. Certámenes y concursos.</t>
  </si>
  <si>
    <t>Bibliotecas. Trabajos realizados por otras empresas.</t>
  </si>
  <si>
    <t>Bibliotecas. Mobiliario y Enseres.</t>
  </si>
  <si>
    <t>62503</t>
  </si>
  <si>
    <t>Bibliotecas. Fondo documental Biblioteca.</t>
  </si>
  <si>
    <t>Total Programa  3321</t>
  </si>
  <si>
    <t>334</t>
  </si>
  <si>
    <t>22003</t>
  </si>
  <si>
    <t>22004</t>
  </si>
  <si>
    <t>22005</t>
  </si>
  <si>
    <t>22609</t>
  </si>
  <si>
    <t>Promoción  cultural. Actividades culturales</t>
  </si>
  <si>
    <t>Promoción cultural. Profesores</t>
  </si>
  <si>
    <t>Promoción  cultural. Exposiciones</t>
  </si>
  <si>
    <t>22615</t>
  </si>
  <si>
    <t>Promoción  cultural. Escuela Municipal de Música y Danza</t>
  </si>
  <si>
    <t>22616</t>
  </si>
  <si>
    <t>Promoción  cultural. Escuela Municipal de Idiomas</t>
  </si>
  <si>
    <t>22617</t>
  </si>
  <si>
    <t>22618</t>
  </si>
  <si>
    <t>Promoción  cultural. Actividades complem. Escuela de Idiomas</t>
  </si>
  <si>
    <t>22619</t>
  </si>
  <si>
    <t>Promoción  cultural. Actividades complem. otras escuelas.</t>
  </si>
  <si>
    <t>22620</t>
  </si>
  <si>
    <t>Promoción  cultural. Actividades Protocolo</t>
  </si>
  <si>
    <t>22621</t>
  </si>
  <si>
    <t>Promoción  cultural. Proyectos europeos, hermanamientos</t>
  </si>
  <si>
    <t>Promoción  cultural. Otras transferencias</t>
  </si>
  <si>
    <t>Total Programa  334</t>
  </si>
  <si>
    <t>338</t>
  </si>
  <si>
    <t>Fiestas populares y festejos.</t>
  </si>
  <si>
    <t>Total Programa  338</t>
  </si>
  <si>
    <t>340</t>
  </si>
  <si>
    <t>Administración General de Deportes. Sueldos grupo C2</t>
  </si>
  <si>
    <t>Administración General de Deportes. Trienios</t>
  </si>
  <si>
    <t>Administración General de Deportes. Complemente destino</t>
  </si>
  <si>
    <t>Administración General de Deportes. Complemento específico</t>
  </si>
  <si>
    <t>Administración General de Deportes. Retribuciones básicas</t>
  </si>
  <si>
    <t>Administración General de Deportes. Otras remuneraciones</t>
  </si>
  <si>
    <t>Administración General de Deportes. Gratificaciones</t>
  </si>
  <si>
    <t>Administración General de Deportes. Seguridad Social</t>
  </si>
  <si>
    <t>Administración General de Deportes. Ordinario no inventariab</t>
  </si>
  <si>
    <t>Administración General de Deportes. Prensa, revistas, libros</t>
  </si>
  <si>
    <t>Administración General de Deportes. Vestuario</t>
  </si>
  <si>
    <t>Administración General de Deportes. Atenciones protocolarias</t>
  </si>
  <si>
    <t>Administración General de Deportes. Publicidad y propaganda</t>
  </si>
  <si>
    <t>Total Programa  340</t>
  </si>
  <si>
    <t>341</t>
  </si>
  <si>
    <t>Promoción y fomento del deporte. Primas de seguros</t>
  </si>
  <si>
    <t>Promoción y fomento del deporte. Actividades deportivas.</t>
  </si>
  <si>
    <t>22623</t>
  </si>
  <si>
    <t>Promoción y fomento del deporte. Competiciones deportivas</t>
  </si>
  <si>
    <t>22625</t>
  </si>
  <si>
    <t>Promoción y fomento del deporte. Actividades complementarias</t>
  </si>
  <si>
    <t>22710</t>
  </si>
  <si>
    <t>22711</t>
  </si>
  <si>
    <t>22713</t>
  </si>
  <si>
    <t>Promoción y fomento del deporte. Escuela Municipal de Fútbol</t>
  </si>
  <si>
    <t>22714</t>
  </si>
  <si>
    <t>Promoción y fomento del deporte. Contratos Piscina Cubierta.</t>
  </si>
  <si>
    <t>22715</t>
  </si>
  <si>
    <t>Promoción y fomento del deporte. Contratos de mantenimiento</t>
  </si>
  <si>
    <t>48900</t>
  </si>
  <si>
    <t>Promoción y fomento del deporte. Otras transferencias</t>
  </si>
  <si>
    <t>48901</t>
  </si>
  <si>
    <t>Total Programa  341</t>
  </si>
  <si>
    <t>342</t>
  </si>
  <si>
    <t>Instalaciones deportivas. Retribuciones básicas</t>
  </si>
  <si>
    <t>Instalaciones deportivas. Otras remuneraciones</t>
  </si>
  <si>
    <t>Instalaciones deportivas. Seguridad social</t>
  </si>
  <si>
    <t>Instalaciones deportivas. Edificios y otras construcciones</t>
  </si>
  <si>
    <t>Instalaciones deportivas. Energía eléctrica</t>
  </si>
  <si>
    <t>Instalaciones deportivas. Combustibles y carburantes</t>
  </si>
  <si>
    <t>Instalaciones deportivas. Productos farmacéuticos y material</t>
  </si>
  <si>
    <t>Instalaciones deportivas. Suministro productos piscina</t>
  </si>
  <si>
    <t>Instalaciones deportivas. Productos de limpieza y aseo</t>
  </si>
  <si>
    <t>Instalaciones deportivas. Servicios de Telecomunicaciones</t>
  </si>
  <si>
    <t>Instalaciones deportivas. Cánones</t>
  </si>
  <si>
    <t>62302</t>
  </si>
  <si>
    <t>Maquinaria, instalaciones y utillaje, piscina</t>
  </si>
  <si>
    <t>Mobiliario y Enseres instalaciones deportivas</t>
  </si>
  <si>
    <t>62502</t>
  </si>
  <si>
    <t>Mobiliario y enseres piscina</t>
  </si>
  <si>
    <t>63200</t>
  </si>
  <si>
    <t>Instalaciones Deportivas. Obras de reposición</t>
  </si>
  <si>
    <t>63202</t>
  </si>
  <si>
    <t>Instalaciones Deportivas. Obras de reposición Piscina</t>
  </si>
  <si>
    <t>Total Programa  342</t>
  </si>
  <si>
    <t>430</t>
  </si>
  <si>
    <t>Admon. Gral. de Comercio, turismo y pyme. Retrib. básicas</t>
  </si>
  <si>
    <t>Admon. Gral. de Comercio, turismo y pyme. Retrib. complem.</t>
  </si>
  <si>
    <t>Admon. Gral. de Comercio, turismo y pyme. Seguridad social</t>
  </si>
  <si>
    <t>Total Programa  430</t>
  </si>
  <si>
    <t>432</t>
  </si>
  <si>
    <t>Información y promoción turística. Retribuciones básicas</t>
  </si>
  <si>
    <t>Información y promoción turística. Otras remuneraciones</t>
  </si>
  <si>
    <t>Información y promoción turística. Seguridad social</t>
  </si>
  <si>
    <t>Ordenación y promoción turística. Actividades</t>
  </si>
  <si>
    <t>Total Programa  432</t>
  </si>
  <si>
    <t>4391</t>
  </si>
  <si>
    <t>Consumo. Sueldos grupo C2</t>
  </si>
  <si>
    <t>Consumo. Trienios</t>
  </si>
  <si>
    <t>Consumo. Complemente destino</t>
  </si>
  <si>
    <t>Consumo. Complemento específico</t>
  </si>
  <si>
    <t>Consumo. Seguridad Social</t>
  </si>
  <si>
    <t>Consumo. Actividades</t>
  </si>
  <si>
    <t>Total Programa  4391</t>
  </si>
  <si>
    <t>4392</t>
  </si>
  <si>
    <t>Empleo y Desarrollo Local. Maquinaria, instalaciones y utila</t>
  </si>
  <si>
    <t>Empleo y Desarrollo Local. Prensa, revistas, libros y otras</t>
  </si>
  <si>
    <t>Empleo y Desarrollo Local. Atenciones protocolarias y repres</t>
  </si>
  <si>
    <t>Empleo y Desarrollo Local. Publicidad y propaganda</t>
  </si>
  <si>
    <t>Empleo y Desarrollo Local. Actividades</t>
  </si>
  <si>
    <t>Empleo y Desarrollo Local. Otras transferencias</t>
  </si>
  <si>
    <t>Total Programa  4392</t>
  </si>
  <si>
    <t>491</t>
  </si>
  <si>
    <t>Mantenimiento del centro emisor de TDT</t>
  </si>
  <si>
    <t>Consultorías y formación Nuevas Tecnologías</t>
  </si>
  <si>
    <t>63800</t>
  </si>
  <si>
    <t>Total Programa  491</t>
  </si>
  <si>
    <t>912</t>
  </si>
  <si>
    <t>10000</t>
  </si>
  <si>
    <t>Organos de gobierno. Retribuciones básicas</t>
  </si>
  <si>
    <t>108</t>
  </si>
  <si>
    <t>11000</t>
  </si>
  <si>
    <t>11001</t>
  </si>
  <si>
    <t>Organos de gobierno. Seguridad Social</t>
  </si>
  <si>
    <t>Organos de gobierno. Comunicación y prensa</t>
  </si>
  <si>
    <t>23000</t>
  </si>
  <si>
    <t>Organos de gobierno. Del personal no directivo</t>
  </si>
  <si>
    <t>Organos de gobierno. Locomoción para formación</t>
  </si>
  <si>
    <t>Organos de gobierno. Locomoción</t>
  </si>
  <si>
    <t>233</t>
  </si>
  <si>
    <t>Organos de gobierno. Otras indemnizaciones</t>
  </si>
  <si>
    <t>Total Programa  912</t>
  </si>
  <si>
    <t>920</t>
  </si>
  <si>
    <t>Administración General. Sueldos grupo A1</t>
  </si>
  <si>
    <t>Administración General. Sueldos grupo C1</t>
  </si>
  <si>
    <t>Administración General. Sueldos grupo C2</t>
  </si>
  <si>
    <t>Administración General. Sueldos grupo E</t>
  </si>
  <si>
    <t>Administración General. Trienios</t>
  </si>
  <si>
    <t>Administración General. Complemente destino</t>
  </si>
  <si>
    <t>Administración General. Complemento específico</t>
  </si>
  <si>
    <t>Fondo de adecuación de Puestos de Trabajo</t>
  </si>
  <si>
    <t>122</t>
  </si>
  <si>
    <t>Administración General. Retribuciones básicas</t>
  </si>
  <si>
    <t>Administración General. Otras remuneraciones</t>
  </si>
  <si>
    <t>Administración General. Productividad</t>
  </si>
  <si>
    <t>Administración General. Gratificaciones</t>
  </si>
  <si>
    <t>Administración General. Seguridad Social</t>
  </si>
  <si>
    <t>206</t>
  </si>
  <si>
    <t>Administración General. Infraestructuras y bienes naturales</t>
  </si>
  <si>
    <t>Administración General. Edificios y otras construcciones</t>
  </si>
  <si>
    <t>Administración General. Maquinaria, instalaciones y utillaje</t>
  </si>
  <si>
    <t>Administración General. Mobiliario</t>
  </si>
  <si>
    <t>Administración General. Equipos para procesos de información</t>
  </si>
  <si>
    <t>Administración General. Ordinario no inventariable</t>
  </si>
  <si>
    <t>Administración General. Energía eléctrica</t>
  </si>
  <si>
    <t>Administración General. Combustibles y carburantes</t>
  </si>
  <si>
    <t>Administración General. Vestuario</t>
  </si>
  <si>
    <t>Administración General. Productos de limpieza y aseo</t>
  </si>
  <si>
    <t>Administración General. Servicios de Telecomunicaciones</t>
  </si>
  <si>
    <t>Administración General. Postales</t>
  </si>
  <si>
    <t>22202</t>
  </si>
  <si>
    <t>Administración General. Telegráficas</t>
  </si>
  <si>
    <t>22203</t>
  </si>
  <si>
    <t>Administración General. Informáticas</t>
  </si>
  <si>
    <t>22204</t>
  </si>
  <si>
    <t>Administración General. Télex y telefax</t>
  </si>
  <si>
    <t>Administración General. Primas de seguros</t>
  </si>
  <si>
    <t>Administración General. Tributos</t>
  </si>
  <si>
    <t>Administración General. Mto. fotocopiadora, maquina de escri</t>
  </si>
  <si>
    <t>Administración General. Publicidad y propaganda</t>
  </si>
  <si>
    <t>22603</t>
  </si>
  <si>
    <t>Administración General. Publicación en Diarios Oficiales</t>
  </si>
  <si>
    <t>22604</t>
  </si>
  <si>
    <t>Administración General. Jurídicos, contenciosos</t>
  </si>
  <si>
    <t>Administración General. Multas</t>
  </si>
  <si>
    <t>Administración General. Indemnizaciones</t>
  </si>
  <si>
    <t>Administración General. Limpieza y Aseo</t>
  </si>
  <si>
    <t>Administración General. Valoraciones y peritajes</t>
  </si>
  <si>
    <t>22703</t>
  </si>
  <si>
    <t>Administración General. Vigilancia de la Salud y Prevención</t>
  </si>
  <si>
    <t>22705</t>
  </si>
  <si>
    <t>Administración General. Procesos electorales</t>
  </si>
  <si>
    <t>Administración General. Estudios y trabajos técnicos</t>
  </si>
  <si>
    <t>Administración General. Del personal para formación</t>
  </si>
  <si>
    <t>Administración General. Del personal</t>
  </si>
  <si>
    <t>Administración General. Locomoción para formación</t>
  </si>
  <si>
    <t>Administración General. Locomoción</t>
  </si>
  <si>
    <t>Fondo de Contingencia. Actualización retribuciones personal SP</t>
  </si>
  <si>
    <t>Administración General. Maquinaria, Instalaciones y utillaje</t>
  </si>
  <si>
    <t>Administración General. Mobiliario y Enseres.</t>
  </si>
  <si>
    <t>Administración General. Licencias de uso</t>
  </si>
  <si>
    <t>831</t>
  </si>
  <si>
    <t>Administración General. Pagas anticipadas y demás préstamos</t>
  </si>
  <si>
    <t>Total Programa  920</t>
  </si>
  <si>
    <t>924</t>
  </si>
  <si>
    <t>Participación ciudadana. Actividades</t>
  </si>
  <si>
    <t>Total Programa  924</t>
  </si>
  <si>
    <t>931</t>
  </si>
  <si>
    <t>Política Económica y Fiscal. Sueldos grupo A1</t>
  </si>
  <si>
    <t>Política Económica y Fiscal. Sueldos grupo A2</t>
  </si>
  <si>
    <t>Política Económica y Fiscal. Sueldos grupo C1</t>
  </si>
  <si>
    <t>Política Económica y Fiscal. Sueldos grupo C2</t>
  </si>
  <si>
    <t>Política Económica y Fiscal. Trienios</t>
  </si>
  <si>
    <t>Política Económica y Fiscal. Complemente destino</t>
  </si>
  <si>
    <t>Política Económica y Fiscal. Complemento específico</t>
  </si>
  <si>
    <t>Política económica y fiscal. Retribuciones básicas</t>
  </si>
  <si>
    <t>Política económica y fiscal. Otras remuneraciones</t>
  </si>
  <si>
    <t>Política económica y fiscal. Gratificaciones</t>
  </si>
  <si>
    <t>Política económica y fiscal. Seguridad Social</t>
  </si>
  <si>
    <t>Política económica y fiscal. Maquinaria, instal. y utillaje</t>
  </si>
  <si>
    <t>Política económica y fiscal. Mobiliario</t>
  </si>
  <si>
    <t>Política económica y fiscal. Otro inmovilizado material</t>
  </si>
  <si>
    <t>Política económica y fiscal. Ordinario no inventariable</t>
  </si>
  <si>
    <t>Política económica y fiscal. Jurídicos, contenciosos</t>
  </si>
  <si>
    <t>Gastos de formalización, modificación y cancelación</t>
  </si>
  <si>
    <t>352</t>
  </si>
  <si>
    <t>Política económica y fiscal. Intereses de demora</t>
  </si>
  <si>
    <t>359</t>
  </si>
  <si>
    <t>Política económica y fiscal. Otros gastos financieros</t>
  </si>
  <si>
    <t>Total Programa  931</t>
  </si>
  <si>
    <t>942</t>
  </si>
  <si>
    <t>46300</t>
  </si>
  <si>
    <t>46301</t>
  </si>
  <si>
    <t>A Mancomunidad de municipios del Sur.</t>
  </si>
  <si>
    <t>Total Programa  942</t>
  </si>
  <si>
    <t>943</t>
  </si>
  <si>
    <t>769</t>
  </si>
  <si>
    <t>Convenio e-administración</t>
  </si>
  <si>
    <t>Total Programa  943</t>
  </si>
  <si>
    <t>Tercera Edad. Otro Personal</t>
  </si>
  <si>
    <t>Tercera Edad. Seguridad Social</t>
  </si>
  <si>
    <t>Promoción y fomento del deporte. Otro Personal</t>
  </si>
  <si>
    <t>Promoción y fomento del deporte. Seguridad Social</t>
  </si>
  <si>
    <t>Promoción y fomento del deporte. Licencias de uso WiFi</t>
  </si>
  <si>
    <t>Proyecto de Virtualización municipal</t>
  </si>
  <si>
    <t>Nuevas Tecnologías. Proyectos y Estudios.</t>
  </si>
  <si>
    <t>Recogida de residuos.</t>
  </si>
  <si>
    <t>Tercera Edad. Trab. realizados por otras empresas (cafeteria)</t>
  </si>
  <si>
    <t>Bibliotecas. Actividades</t>
  </si>
  <si>
    <t>A Mancomunidad Servicios Sociales La Encina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</si>
  <si>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</si>
  <si>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</si>
  <si>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</si>
  <si>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</si>
  <si>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</si>
  <si>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</si>
  <si>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</si>
  <si>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</si>
  <si>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TOTAL</t>
  </si>
  <si>
    <t>Administración General. Oposiciones y procesos selectivos</t>
  </si>
  <si>
    <t>Clasificación</t>
  </si>
  <si>
    <t>Alumbrado público. Inversiones de reposición</t>
  </si>
  <si>
    <t>Urbanismo. Remodelación viaria (PRISMA) - Asfaltado JG, AJH y G</t>
  </si>
  <si>
    <t>Obras PRISMA renovación edificios - Juzgado de Paz y Concejalías</t>
  </si>
  <si>
    <t>62201</t>
  </si>
  <si>
    <t>Obras PRISMA renovación edificios - CC El Castillo</t>
  </si>
  <si>
    <t>Ordenación del Tráfico y estacionamiento. Sueldos grupo C1</t>
  </si>
  <si>
    <t>Retribuciones en especie</t>
  </si>
  <si>
    <t>Vestuario BESCAM</t>
  </si>
  <si>
    <t>Cultura, centros culturales. Arrendamientos de maquinaria, instalaciones</t>
  </si>
  <si>
    <t>Cultura, centros culturales. Edificios y otras construcciones</t>
  </si>
  <si>
    <t>Cultura, centros culturales. Maquinaria, instalaciones y utillaje</t>
  </si>
  <si>
    <t>Cultura, centros culturales. Equipos para procesos de información</t>
  </si>
  <si>
    <t>Seguridad y Orden Público.Atenciones protocol. y representativas</t>
  </si>
  <si>
    <t>Ordenación del tráfico y estacionamiento. Complemento de destino</t>
  </si>
  <si>
    <t>Ordenación del tráfico y estacionamiento. Complemente específico</t>
  </si>
  <si>
    <t>Admon. Gral. de Vivienda y urbanismo. Arrendamiento de maquinaria</t>
  </si>
  <si>
    <t>Admon. Gral. de Vivienda y urbanismo. Arrendamiento eltos transporte</t>
  </si>
  <si>
    <t>Admon. Gral. de Vivienda y urbanismo. Edificios y otras construcciones</t>
  </si>
  <si>
    <t>Admon. Gral. de Vivienda y urbanismo. Maquinaria, inst. y utillaje</t>
  </si>
  <si>
    <t>Admon. Gral. de Vivienda y urbanismo. Elementos de transporte</t>
  </si>
  <si>
    <t>Admon. Gral. de Vivienda y urbanismo. Equipos para proc. Información</t>
  </si>
  <si>
    <t>Admon. Gral. de Vivienda y urbanismo. Ordinario no inventariable</t>
  </si>
  <si>
    <t>Admon. Gral. de Vivienda y urbanismo. material inf. no inventariable</t>
  </si>
  <si>
    <t>Admon. Gral. de Vivienda y urbanismo. Suministro de Agua</t>
  </si>
  <si>
    <t>Admon. Gral. de Vivienda y urbanismo. Combustibles y carburantes</t>
  </si>
  <si>
    <t>Admon. Gral. de Vivienda y urbanismo. Reuniones, conferencias</t>
  </si>
  <si>
    <t>Urbanismo. Construcción y remodelación de espacio de uso publico</t>
  </si>
  <si>
    <t>Vías Públicas. Arrendamiento de maquinaria, instalaciones y utillaje</t>
  </si>
  <si>
    <t>Cementerio y serv. funerarios. Edificios y otras construcciones</t>
  </si>
  <si>
    <t>Parques y jardines. Inversión de reposición</t>
  </si>
  <si>
    <t>Promoción y reinserción social. Seguridad Social</t>
  </si>
  <si>
    <t>Promoción y reinserción social. Retribuciones básicas</t>
  </si>
  <si>
    <t>Promoción y reinserción social. Otras remuneraciones</t>
  </si>
  <si>
    <t>Promoción y reinserción social. Edificios y otras construcciones</t>
  </si>
  <si>
    <t>Promoción y reinserción social. Maquinaria, instalaciones y utillaje</t>
  </si>
  <si>
    <t>Promoción y reinserción social. Prensa, revistas, libros y otras publ</t>
  </si>
  <si>
    <t>Promoción y reinserción social. Servicios de Telecomunicaciones</t>
  </si>
  <si>
    <t>Promoción y reinserción social. Atenciones protocolarias y representat.</t>
  </si>
  <si>
    <t>Promoción y reinserción social. Trabajos realizados por otras empresas</t>
  </si>
  <si>
    <t xml:space="preserve">Promoción y reinserción social. Premios, becas y pensiones </t>
  </si>
  <si>
    <t>Promoción y Reinserción Social.  Maquinaria, Instalaciones y utillaje</t>
  </si>
  <si>
    <t>Mujer. Subvenciones</t>
  </si>
  <si>
    <t>Protección de la salubridad pública. Prog. Redes Ciudades Saludables</t>
  </si>
  <si>
    <t>Protección de la salubridad pública.  Maquinaria, Instalaciones y utillaje</t>
  </si>
  <si>
    <t>Educación preescolar y primaria. Arrendamientos de maquinaria</t>
  </si>
  <si>
    <t>Educación preescolar y primaria. Edificios y otras construcciones</t>
  </si>
  <si>
    <t>Educación preescolar y primaria. Maquinaria, instalaciones y utillaje</t>
  </si>
  <si>
    <t>Vigilancia del cumplimiento escolariidad. Complemento específico</t>
  </si>
  <si>
    <t xml:space="preserve">Promoción educativa. Premios, becas y pensiones de estudio </t>
  </si>
  <si>
    <t>Cultura, centros culturales. Prensa, revistas, libros y otras public</t>
  </si>
  <si>
    <t>Cultura, centros culturales.Productos farmacéuticos y material sanitario</t>
  </si>
  <si>
    <t>Cultura, centros culturales. Atenciones protocolarias y representat</t>
  </si>
  <si>
    <t>Administración General de Cultura. Trabajos realizados por ot emp</t>
  </si>
  <si>
    <t>Urbanismo. Obras en edificios y otras construcciones municipales</t>
  </si>
  <si>
    <t>Cultura, Centros Culturales. Maquinaria, Instalaciones y utillaje</t>
  </si>
  <si>
    <t>Cultura. Mobiliario y Enseres</t>
  </si>
  <si>
    <t>Bibliotecas. Maquinaria, Instalaciones y utillaje.</t>
  </si>
  <si>
    <t>Promoción cultural. Escuelas de música,danza. Ordinario no invent</t>
  </si>
  <si>
    <t>Promoción  cultural. Escuelas de plástica. Ordinario no invent</t>
  </si>
  <si>
    <t>Promoción  cultural. Escuelas de idiomas. Ordinario no invent</t>
  </si>
  <si>
    <t>Promoción cultural. Actividades complement. artes plásticas</t>
  </si>
  <si>
    <t>Promoción cultural. Actividades complem.Escuela Música  Danza</t>
  </si>
  <si>
    <t>Promoción y fomento del deporte. Escuela Municipal de la Raqueta</t>
  </si>
  <si>
    <t>Promoción y fomento del deporte. Escuela Municipal de Baloncesto</t>
  </si>
  <si>
    <t>Promoción y fomento del deporte. Contratos actividades deportivas</t>
  </si>
  <si>
    <t>Promoción y fomento del deporte. Subvención a clubs deportivos</t>
  </si>
  <si>
    <t>Instalaciones deportivas. Infraestructuras y bienes naturales</t>
  </si>
  <si>
    <t>Instalaciones deportivas. Maquinaria, instalaciones y utillaje</t>
  </si>
  <si>
    <t>Instalaciones deportivas. Equipos para procesos de información</t>
  </si>
  <si>
    <t>Maquinaria, Instalaciones y utillaje instalaciones deportivas</t>
  </si>
  <si>
    <t>Organos de gobierno. Formación y perfeccionamiento de altos cargos</t>
  </si>
  <si>
    <t>Organos de gobierno. Formación y perfeccionamiento del personal</t>
  </si>
  <si>
    <t>Organos de gobierno. Atenciones protocolarias y representativas</t>
  </si>
  <si>
    <t>Organos de gobierno. De los miembros de los órganos de gobierno</t>
  </si>
  <si>
    <t>Administración General. Formación y perfeccionam.del personal</t>
  </si>
  <si>
    <t>Administración General. Arrend. de edificios y otras construcciones</t>
  </si>
  <si>
    <t>Administración General. Arrend. de maquinaria, instal. y utillaje</t>
  </si>
  <si>
    <t>Administración General. Arrend. de material de transporte</t>
  </si>
  <si>
    <t>Administración General. Arrend. equipos para proceso información</t>
  </si>
  <si>
    <t>Administración General. Prensa, revistas, libros y otras publicaciones</t>
  </si>
  <si>
    <t>Administración General. Material, informático no inventariable</t>
  </si>
  <si>
    <t>Administración General. Productos farmacéuticos y  material sanitario</t>
  </si>
  <si>
    <t>Administración General. Atenciones protocolarias y representativas</t>
  </si>
  <si>
    <t>Política económica y fiscal. Equipos para procesos de información</t>
  </si>
  <si>
    <t>Política económica y fiscal. Prensa,revistas,libros y otras public</t>
  </si>
  <si>
    <t>Política económica y fiscal. Material informático no inventariable</t>
  </si>
  <si>
    <t>RESUMEN POR CAPÍTULOS</t>
  </si>
  <si>
    <t>Organos de gobierno. Retribuciones básicas personal eventual</t>
  </si>
  <si>
    <t>Organos de gobierno. Retribuciones complementarias pers eventual</t>
  </si>
  <si>
    <t>ESTADO DE GASTOS PRESUPUESTO 2020</t>
  </si>
  <si>
    <t>62901</t>
  </si>
  <si>
    <t>Otras inversiones Policía Local</t>
  </si>
  <si>
    <t>48902</t>
  </si>
  <si>
    <t>Promoción y fomento del deporte. Subvención a deportistas de élite</t>
  </si>
  <si>
    <t>22622</t>
  </si>
  <si>
    <t>Promoción  cultural. Escuela Municipal de Teatro</t>
  </si>
  <si>
    <t>Proyectos de digitalización del municipio</t>
  </si>
  <si>
    <t>TOTAL PRESUPUESTO 2020</t>
  </si>
  <si>
    <t>Org.</t>
  </si>
  <si>
    <t>05</t>
  </si>
  <si>
    <t>06</t>
  </si>
  <si>
    <t>07</t>
  </si>
  <si>
    <t>08</t>
  </si>
  <si>
    <t>09</t>
  </si>
  <si>
    <t>10</t>
  </si>
  <si>
    <t>11</t>
  </si>
  <si>
    <t>01</t>
  </si>
  <si>
    <t>04</t>
  </si>
  <si>
    <t>03</t>
  </si>
  <si>
    <t>Protección Civill.Mobiliario y Enseres</t>
  </si>
  <si>
    <t>Protección Civil. Laboral fijo. Retribuciones básicas</t>
  </si>
  <si>
    <t>13100</t>
  </si>
  <si>
    <t>Protección Civil. Laboral temporal</t>
  </si>
  <si>
    <t>Ordenación del tráfico y del estacionamiento. Recogida de vehiculos</t>
  </si>
  <si>
    <t>02</t>
  </si>
  <si>
    <t>00</t>
  </si>
  <si>
    <t>48020</t>
  </si>
  <si>
    <t>Familia. Ayudas por nacimiento y adopción.</t>
  </si>
  <si>
    <t>2317</t>
  </si>
  <si>
    <t>Infancia. Actividades</t>
  </si>
  <si>
    <t>Administración General de Cultura. Sueldos grupo C2</t>
  </si>
  <si>
    <t>Administración General de Cultura. Trienios</t>
  </si>
  <si>
    <t>Administración General de Cultura. Complemento destino</t>
  </si>
  <si>
    <t>Administración General de Cultura. Complemento específico</t>
  </si>
  <si>
    <t>Administración General. Sueldos grupo A2</t>
  </si>
  <si>
    <t>Vigilancia del cumplimiento escolaridad. Complemento destino</t>
  </si>
  <si>
    <t>Familia. Actividades</t>
  </si>
  <si>
    <t>Total Programa  2317</t>
  </si>
  <si>
    <t>ALCALDÍA-PRESIDENCIA</t>
  </si>
  <si>
    <t>ALCALDE:</t>
  </si>
  <si>
    <t>ORGÁNICO:</t>
  </si>
  <si>
    <t>Luis Partida Brunete</t>
  </si>
  <si>
    <t>TOTAL ORGÁNICO 00</t>
  </si>
  <si>
    <t>SERVICIOS PÚBLICOS, OBRAS Y MEDIO AMBIENTE</t>
  </si>
  <si>
    <t>CONCEJAL:</t>
  </si>
  <si>
    <t>Enrique Serrano Sánchez-Tembleque</t>
  </si>
  <si>
    <t>TOTAL ORGÁNICO 01</t>
  </si>
  <si>
    <t>PERSONAL Y TRANSPORTES</t>
  </si>
  <si>
    <t>Rosa María García Fernández</t>
  </si>
  <si>
    <t>TOTAL ORGÁNICO 02</t>
  </si>
  <si>
    <t>COORDINACIÓN, PARTICIPACIÓN CIUDADANA Y UNIVERSIDADES</t>
  </si>
  <si>
    <t>Lucia Paniagua Conesa</t>
  </si>
  <si>
    <t>TOTAL ORGÁNICO 03</t>
  </si>
  <si>
    <t>HACIENDA Y NUEVAS TECNOLOGÍAS</t>
  </si>
  <si>
    <t>José Luis López Serrano</t>
  </si>
  <si>
    <t>TOTAL ORGÁNICO 04</t>
  </si>
  <si>
    <t>SEGURIDAD, PROTECCIÓN CIVIL Y URBANISMO</t>
  </si>
  <si>
    <t>Julia Tortosa de la Iglesia</t>
  </si>
  <si>
    <t>TOTAL ORGÁNICO 05</t>
  </si>
  <si>
    <t>CULTURA Y TURISMO</t>
  </si>
  <si>
    <t>Jesús Fernando Agudo Sánchez</t>
  </si>
  <si>
    <t>TOTAL ORGÁNICO 06</t>
  </si>
  <si>
    <t>EDUCACIÓN, INFANCIA Y MAYORES</t>
  </si>
  <si>
    <t>Cristina Hernández Núñez</t>
  </si>
  <si>
    <t>TOTAL ORGÁNICO 07</t>
  </si>
  <si>
    <t>PATRIMONIO, DESARROLLO LOCAL, EMPLEO Y VIVIENDA</t>
  </si>
  <si>
    <t>Juan Miguel Gómez Cardeña</t>
  </si>
  <si>
    <t>TOTAL ORGÁNICO 08</t>
  </si>
  <si>
    <t>SERVICIOS SOCIALES, FAMILIA E INMIGRACIÓN</t>
  </si>
  <si>
    <t>Patricia Fernández Atienza</t>
  </si>
  <si>
    <t>TOTAL ORGÁNICO 09</t>
  </si>
  <si>
    <t>DEPORTES, JUVENTUD Y FIESTAS</t>
  </si>
  <si>
    <t>Ignacio González Romero</t>
  </si>
  <si>
    <t>TOTAL ORGÁNICO 10</t>
  </si>
  <si>
    <t>SALUD, CONSUMO Y BIENESTAR ANIMAL</t>
  </si>
  <si>
    <t>Beatriz Peralta Jos</t>
  </si>
  <si>
    <t>TOTAL ORGÁNICO 11</t>
  </si>
  <si>
    <t>327</t>
  </si>
  <si>
    <t>Universidades. Otras transferencias</t>
  </si>
  <si>
    <t>Total Programa  327</t>
  </si>
  <si>
    <t>2318</t>
  </si>
  <si>
    <t>Total Programa  2318</t>
  </si>
  <si>
    <t>12</t>
  </si>
  <si>
    <t>335</t>
  </si>
  <si>
    <t>Total Programa  335</t>
  </si>
  <si>
    <t>TOTAL ORGÁNICO 12</t>
  </si>
  <si>
    <t>URBANIZACIONES, PROTOCOLO Y HERMANAMIENTOS</t>
  </si>
  <si>
    <t>Manuel Ayora Sebastián</t>
  </si>
  <si>
    <t>Fondo de Contingencia. Revisiones RPT en tramitación</t>
  </si>
  <si>
    <t>50001</t>
  </si>
  <si>
    <t>48001</t>
  </si>
  <si>
    <t>Subvención Club Nordic Walking</t>
  </si>
  <si>
    <t>48002</t>
  </si>
  <si>
    <t xml:space="preserve">Subvención Asociación de Meningitis </t>
  </si>
  <si>
    <t>48003</t>
  </si>
  <si>
    <t>Subvención a la Fundación Ayuda a los animales</t>
  </si>
  <si>
    <t>48004</t>
  </si>
  <si>
    <t>Subvención a Viva por los animales</t>
  </si>
  <si>
    <t>48005</t>
  </si>
  <si>
    <t>Subvención UAX evaluación estado nutricional de los escolares</t>
  </si>
  <si>
    <t>Subvención a la peña Los Katas</t>
  </si>
  <si>
    <t>Subvención a la peña Los Cucos</t>
  </si>
  <si>
    <t>Subvención a la peña Los Tusos</t>
  </si>
  <si>
    <t>Subvención a la peña Los Despernados</t>
  </si>
  <si>
    <t>Subvención a la Asociación Teatroscopia</t>
  </si>
  <si>
    <t>48006</t>
  </si>
  <si>
    <t xml:space="preserve">Subvención a la Asociación Cultural Amaris </t>
  </si>
  <si>
    <t>48007</t>
  </si>
  <si>
    <t>Subvención a la Asociación Teatro Musical</t>
  </si>
  <si>
    <t>48008</t>
  </si>
  <si>
    <t>Subvención a la Asociación Hermanamientos</t>
  </si>
  <si>
    <t>Subvención UAX Programa becas instalaciones deportivas</t>
  </si>
  <si>
    <t>Esquema nacional de seguridad</t>
  </si>
  <si>
    <t>Subvención IES las Encinas</t>
  </si>
  <si>
    <t>Subvención AMPA IES Las Encinas</t>
  </si>
  <si>
    <t>Subvención AMPA CEIP S. Apostol</t>
  </si>
  <si>
    <t>Subvención AMPA CEIP Padre Garralda</t>
  </si>
  <si>
    <t>Subvención AMPA CEIP María Moliner</t>
  </si>
  <si>
    <t>Subvención Escuela Infantil Los Cedros</t>
  </si>
  <si>
    <t>Subvención a la Asociación de Rumanos</t>
  </si>
  <si>
    <t>Subvención Asociación ARDO</t>
  </si>
  <si>
    <t>Subvención Asociación ACOVI</t>
  </si>
  <si>
    <t>Subvención Grupo Scout Boanarjes 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</si>
</sst>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_ ;\-0\ "/>
  </numFmts>
  <fonts count="89" x14ac:knownFonts="1">
    <font>
      <sz val="10"/>
      <color indexed="8"/>
      <name val="MS Sans Serif"/>
    </font>
    <font>
      <b/>
      <sz val="10.1"/>
      <color indexed="8"/>
      <name val="Arial"/>
      <family val="2"/>
    </font>
    <font>
      <sz val="7.9"/>
      <color indexed="8"/>
      <name val="Times New Roman"/>
      <family val="1"/>
    </font>
    <font>
      <sz val="7.9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0"/>
      <name val="MS Sans Serif"/>
    </font>
    <font>
      <sz val="7.9"/>
      <color indexed="62"/>
      <name val="Arial"/>
      <family val="2"/>
    </font>
    <font>
      <b/>
      <sz val="10"/>
      <color indexed="8"/>
      <name val="MS Sans Serif"/>
    </font>
    <font>
      <b/>
      <sz val="7.9"/>
      <color indexed="8"/>
      <name val="Arial"/>
      <family val="2"/>
    </font>
    <font>
      <b/>
      <sz val="10"/>
      <color indexed="10"/>
      <name val="MS Sans Serif"/>
    </font>
    <font>
      <b/>
      <i/>
      <sz val="7.9"/>
      <color indexed="50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6.95"/>
      <color indexed="8"/>
      <name val="Arial"/>
      <family val="2"/>
    </font>
    <font>
      <b/>
      <sz val="12"/>
      <color indexed="62"/>
      <name val="Arial"/>
      <family val="2"/>
    </font>
    <font>
      <b/>
      <sz val="8"/>
      <color indexed="8"/>
      <name val="MS Sans Serif"/>
    </font>
    <font>
      <sz val="10"/>
      <color indexed="10"/>
      <name val="MS Sans Serif"/>
    </font>
    <font>
      <sz val="10"/>
      <color indexed="10"/>
      <name val="MS Sans Serif"/>
    </font>
    <font>
      <sz val="8"/>
      <color indexed="8"/>
      <name val="MS Sans Serif"/>
    </font>
    <font>
      <sz val="8"/>
      <color indexed="8"/>
      <name val="Arial"/>
      <family val="2"/>
    </font>
    <font>
      <sz val="10"/>
      <color indexed="10"/>
      <name val="MS Sans Serif"/>
    </font>
    <font>
      <b/>
      <sz val="11"/>
      <color indexed="10"/>
      <name val="Arial"/>
      <family val="2"/>
    </font>
    <font>
      <b/>
      <sz val="10"/>
      <color indexed="10"/>
      <name val="MS Sans Serif"/>
    </font>
    <font>
      <sz val="8"/>
      <name val="Arial"/>
      <family val="2"/>
    </font>
    <font>
      <sz val="10"/>
      <color theme="8" tint="-0.249977111117893"/>
      <name val="MS Sans Serif"/>
    </font>
    <font>
      <b/>
      <sz val="8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7.9"/>
      <color theme="8" tint="-0.249977111117893"/>
      <name val="Arial"/>
      <family val="2"/>
    </font>
    <font>
      <b/>
      <sz val="7.9"/>
      <color theme="8" tint="-0.249977111117893"/>
      <name val="Arial"/>
      <family val="2"/>
    </font>
    <font>
      <sz val="8"/>
      <color theme="8" tint="-0.249977111117893"/>
      <name val="Arial"/>
      <family val="2"/>
    </font>
    <font>
      <b/>
      <sz val="10"/>
      <color theme="8" tint="-0.249977111117893"/>
      <name val="MS Sans Serif"/>
    </font>
    <font>
      <b/>
      <sz val="9"/>
      <color theme="8" tint="-0.249977111117893"/>
      <name val="Arial"/>
      <family val="2"/>
    </font>
    <font>
      <sz val="7.9"/>
      <name val="Times New Roman"/>
      <family val="1"/>
    </font>
    <font>
      <sz val="10"/>
      <color theme="5" tint="-0.499984740745262"/>
      <name val="MS Sans Serif"/>
    </font>
    <font>
      <b/>
      <sz val="8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sz val="7.9"/>
      <color theme="5" tint="-0.499984740745262"/>
      <name val="Arial"/>
      <family val="2"/>
    </font>
    <font>
      <b/>
      <sz val="7.9"/>
      <color theme="5" tint="-0.499984740745262"/>
      <name val="Arial"/>
      <family val="2"/>
    </font>
    <font>
      <sz val="8"/>
      <color theme="5" tint="-0.499984740745262"/>
      <name val="Arial"/>
      <family val="2"/>
    </font>
    <font>
      <b/>
      <sz val="10"/>
      <color theme="5" tint="-0.499984740745262"/>
      <name val="MS Sans Serif"/>
    </font>
    <font>
      <b/>
      <sz val="9"/>
      <color theme="5" tint="-0.499984740745262"/>
      <name val="Arial"/>
      <family val="2"/>
    </font>
    <font>
      <sz val="9"/>
      <color rgb="FFFF0000"/>
      <name val="Arial"/>
      <family val="2"/>
    </font>
    <font>
      <b/>
      <sz val="10"/>
      <color rgb="FF002060"/>
      <name val="MS Sans Serif"/>
    </font>
    <font>
      <b/>
      <sz val="9.9499999999999993"/>
      <color indexed="8"/>
      <name val="Arial"/>
      <family val="2"/>
    </font>
    <font>
      <sz val="10"/>
      <color indexed="60"/>
      <name val="Calibri"/>
      <family val="2"/>
    </font>
    <font>
      <sz val="10"/>
      <name val="MS Sans Serif"/>
    </font>
    <font>
      <b/>
      <sz val="14"/>
      <color indexed="8"/>
      <name val="MS Sans Serif"/>
    </font>
    <font>
      <b/>
      <sz val="14"/>
      <color indexed="8"/>
      <name val="Arial"/>
      <family val="2"/>
    </font>
    <font>
      <b/>
      <sz val="10"/>
      <name val="MS Sans Serif"/>
    </font>
    <font>
      <b/>
      <sz val="12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0"/>
      <color theme="9" tint="-0.249977111117893"/>
      <name val="MS Sans Serif"/>
    </font>
    <font>
      <b/>
      <sz val="8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7.9"/>
      <color theme="9" tint="-0.249977111117893"/>
      <name val="Arial"/>
      <family val="2"/>
    </font>
    <font>
      <b/>
      <sz val="7.9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10"/>
      <color theme="9" tint="-0.249977111117893"/>
      <name val="MS Sans Serif"/>
    </font>
    <font>
      <i/>
      <sz val="10"/>
      <color rgb="FFFF0000"/>
      <name val="MS Sans Serif"/>
    </font>
    <font>
      <i/>
      <sz val="7.9"/>
      <color rgb="FFFF0000"/>
      <name val="Times New Roman"/>
      <family val="1"/>
    </font>
    <font>
      <i/>
      <sz val="8"/>
      <color rgb="FFFF0000"/>
      <name val="Arial"/>
      <family val="2"/>
    </font>
    <font>
      <i/>
      <sz val="7.9"/>
      <color rgb="FFFF0000"/>
      <name val="Arial"/>
      <family val="2"/>
    </font>
    <font>
      <sz val="7.9"/>
      <color rgb="FFFF0000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7.9"/>
      <color theme="8" tint="-0.249977111117893"/>
      <name val="Arial"/>
      <family val="2"/>
    </font>
    <font>
      <i/>
      <sz val="8"/>
      <color rgb="FFFF0000"/>
      <name val="Times New Roman"/>
      <family val="1"/>
    </font>
    <font>
      <b/>
      <i/>
      <sz val="10"/>
      <color indexed="8"/>
      <name val="MS Sans Serif"/>
    </font>
    <font>
      <b/>
      <i/>
      <sz val="7.9"/>
      <color rgb="FFFF0000"/>
      <name val="Arial"/>
      <family val="2"/>
    </font>
    <font>
      <b/>
      <i/>
      <sz val="10"/>
      <color rgb="FFFF0000"/>
      <name val="MS Sans Serif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7"/>
      <color rgb="FFFF0000"/>
      <name val="Calibri"/>
      <family val="2"/>
    </font>
    <font>
      <b/>
      <sz val="10"/>
      <color theme="6" tint="-0.499984740745262"/>
      <name val="Calibri"/>
      <family val="2"/>
    </font>
    <font>
      <b/>
      <sz val="10"/>
      <color theme="4" tint="-0.249977111117893"/>
      <name val="Calibri"/>
      <family val="2"/>
    </font>
    <font>
      <b/>
      <sz val="12"/>
      <color rgb="FF3333FF"/>
      <name val="Calibri"/>
      <family val="2"/>
    </font>
    <font>
      <b/>
      <sz val="10"/>
      <color indexed="56"/>
      <name val="Calibri"/>
      <family val="2"/>
    </font>
    <font>
      <sz val="10"/>
      <color theme="6" tint="-0.499984740745262"/>
      <name val="Calibri"/>
      <family val="2"/>
    </font>
    <font>
      <sz val="10"/>
      <color theme="4" tint="-0.249977111117893"/>
      <name val="Calibri"/>
      <family val="2"/>
    </font>
    <font>
      <sz val="9"/>
      <color indexed="8"/>
      <name val="MS Sans Serif"/>
      <family val="2"/>
    </font>
    <font>
      <b/>
      <sz val="9"/>
      <color indexed="30"/>
      <name val="Calibri"/>
      <family val="2"/>
    </font>
    <font>
      <i/>
      <sz val="10"/>
      <name val="MS Sans Serif"/>
    </font>
    <font>
      <i/>
      <sz val="7.9"/>
      <name val="Arial"/>
      <family val="2"/>
    </font>
    <font>
      <sz val="10"/>
      <color rgb="FFFF0000"/>
      <name val="MS Sans Serif"/>
    </font>
    <font>
      <i/>
      <sz val="9"/>
      <color rgb="FFFF000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/>
      <bottom/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1">
    <xf numFmtId="0" fontId="0" fillId="0" borderId="0" xfId="0" applyNumberFormat="1" applyFill="1" applyBorder="1" applyAlignment="1" applyProtection="1"/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7" fillId="0" borderId="0" xfId="0" applyNumberFormat="1" applyFont="1" applyFill="1" applyBorder="1" applyAlignment="1" applyProtection="1"/>
    <xf numFmtId="0" fontId="8" fillId="0" borderId="0" xfId="0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/>
    <xf numFmtId="49" fontId="43" fillId="0" borderId="0" xfId="0" applyNumberFormat="1" applyFont="1" applyAlignment="1">
      <alignment horizontal="left" vertical="center"/>
    </xf>
    <xf numFmtId="49" fontId="11" fillId="0" borderId="8" xfId="0" applyNumberFormat="1" applyFont="1" applyBorder="1" applyAlignment="1">
      <alignment horizontal="centerContinuous" vertical="center" wrapText="1"/>
    </xf>
    <xf numFmtId="49" fontId="13" fillId="0" borderId="10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 applyProtection="1"/>
    <xf numFmtId="4" fontId="48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4" fontId="34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165" fontId="35" fillId="0" borderId="2" xfId="1" applyNumberFormat="1" applyFont="1" applyFill="1" applyBorder="1" applyAlignment="1">
      <alignment horizontal="center" vertical="center"/>
    </xf>
    <xf numFmtId="165" fontId="26" fillId="0" borderId="2" xfId="1" applyNumberFormat="1" applyFont="1" applyFill="1" applyBorder="1" applyAlignment="1">
      <alignment horizontal="center" vertical="center"/>
    </xf>
    <xf numFmtId="4" fontId="24" fillId="0" borderId="13" xfId="0" applyNumberFormat="1" applyFont="1" applyFill="1" applyBorder="1" applyAlignment="1" applyProtection="1"/>
    <xf numFmtId="4" fontId="24" fillId="0" borderId="14" xfId="0" applyNumberFormat="1" applyFont="1" applyFill="1" applyBorder="1" applyAlignment="1" applyProtection="1"/>
    <xf numFmtId="4" fontId="37" fillId="0" borderId="14" xfId="0" applyNumberFormat="1" applyFont="1" applyFill="1" applyBorder="1" applyAlignment="1">
      <alignment horizontal="right" vertical="center"/>
    </xf>
    <xf numFmtId="4" fontId="28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 applyProtection="1"/>
    <xf numFmtId="4" fontId="40" fillId="0" borderId="14" xfId="0" applyNumberFormat="1" applyFont="1" applyFill="1" applyBorder="1" applyAlignment="1">
      <alignment horizontal="right" vertical="center"/>
    </xf>
    <xf numFmtId="4" fontId="31" fillId="0" borderId="14" xfId="0" applyNumberFormat="1" applyFont="1" applyFill="1" applyBorder="1" applyAlignment="1">
      <alignment horizontal="right" vertical="center"/>
    </xf>
    <xf numFmtId="4" fontId="42" fillId="0" borderId="15" xfId="0" applyNumberFormat="1" applyFont="1" applyFill="1" applyBorder="1" applyAlignment="1" applyProtection="1"/>
    <xf numFmtId="4" fontId="42" fillId="0" borderId="16" xfId="0" applyNumberFormat="1" applyFont="1" applyFill="1" applyBorder="1" applyAlignment="1" applyProtection="1"/>
    <xf numFmtId="4" fontId="42" fillId="0" borderId="17" xfId="0" applyNumberFormat="1" applyFont="1" applyFill="1" applyBorder="1" applyAlignment="1" applyProtection="1"/>
    <xf numFmtId="4" fontId="42" fillId="0" borderId="18" xfId="0" applyNumberFormat="1" applyFont="1" applyFill="1" applyBorder="1" applyAlignment="1" applyProtection="1"/>
    <xf numFmtId="49" fontId="2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4" fontId="36" fillId="0" borderId="16" xfId="0" applyNumberFormat="1" applyFont="1" applyFill="1" applyBorder="1" applyAlignment="1">
      <alignment horizontal="right" vertical="center"/>
    </xf>
    <xf numFmtId="4" fontId="27" fillId="0" borderId="16" xfId="0" applyNumberFormat="1" applyFont="1" applyFill="1" applyBorder="1" applyAlignment="1">
      <alignment horizontal="right" vertical="center"/>
    </xf>
    <xf numFmtId="4" fontId="24" fillId="0" borderId="17" xfId="0" applyNumberFormat="1" applyFont="1" applyFill="1" applyBorder="1" applyAlignment="1" applyProtection="1"/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49" fontId="32" fillId="0" borderId="5" xfId="0" applyNumberFormat="1" applyFont="1" applyBorder="1" applyAlignment="1">
      <alignment horizontal="left" vertical="center"/>
    </xf>
    <xf numFmtId="0" fontId="23" fillId="0" borderId="5" xfId="0" applyFont="1" applyFill="1" applyBorder="1" applyAlignment="1">
      <alignment vertical="center"/>
    </xf>
    <xf numFmtId="49" fontId="32" fillId="0" borderId="5" xfId="0" applyNumberFormat="1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4" fontId="38" fillId="0" borderId="16" xfId="0" applyNumberFormat="1" applyFont="1" applyFill="1" applyBorder="1" applyAlignment="1" applyProtection="1">
      <alignment horizontal="right" vertical="center"/>
    </xf>
    <xf numFmtId="4" fontId="29" fillId="0" borderId="16" xfId="0" applyNumberFormat="1" applyFont="1" applyFill="1" applyBorder="1" applyAlignment="1" applyProtection="1"/>
    <xf numFmtId="49" fontId="32" fillId="0" borderId="5" xfId="0" applyNumberFormat="1" applyFont="1" applyFill="1" applyBorder="1" applyAlignment="1">
      <alignment vertical="center"/>
    </xf>
    <xf numFmtId="4" fontId="6" fillId="0" borderId="16" xfId="0" applyNumberFormat="1" applyFont="1" applyFill="1" applyBorder="1" applyAlignment="1">
      <alignment horizontal="right" vertical="center"/>
    </xf>
    <xf numFmtId="49" fontId="32" fillId="0" borderId="5" xfId="0" applyNumberFormat="1" applyFont="1" applyFill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49" fontId="2" fillId="0" borderId="5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46" fillId="0" borderId="23" xfId="0" applyNumberFormat="1" applyFont="1" applyFill="1" applyBorder="1" applyAlignment="1" applyProtection="1"/>
    <xf numFmtId="49" fontId="47" fillId="0" borderId="20" xfId="0" applyNumberFormat="1" applyFont="1" applyBorder="1" applyAlignment="1">
      <alignment horizontal="center" vertical="center"/>
    </xf>
    <xf numFmtId="4" fontId="14" fillId="2" borderId="24" xfId="0" applyNumberFormat="1" applyFont="1" applyFill="1" applyBorder="1" applyAlignment="1">
      <alignment horizontal="right" vertical="center"/>
    </xf>
    <xf numFmtId="4" fontId="35" fillId="2" borderId="25" xfId="0" applyNumberFormat="1" applyFont="1" applyFill="1" applyBorder="1" applyAlignment="1">
      <alignment horizontal="right" vertical="center"/>
    </xf>
    <xf numFmtId="4" fontId="52" fillId="0" borderId="1" xfId="0" applyNumberFormat="1" applyFont="1" applyFill="1" applyBorder="1" applyAlignment="1">
      <alignment horizontal="center" vertical="center"/>
    </xf>
    <xf numFmtId="165" fontId="53" fillId="0" borderId="2" xfId="1" applyNumberFormat="1" applyFont="1" applyFill="1" applyBorder="1" applyAlignment="1">
      <alignment horizontal="center" vertical="center"/>
    </xf>
    <xf numFmtId="4" fontId="54" fillId="0" borderId="16" xfId="0" applyNumberFormat="1" applyFont="1" applyFill="1" applyBorder="1" applyAlignment="1">
      <alignment horizontal="right" vertical="center"/>
    </xf>
    <xf numFmtId="4" fontId="55" fillId="0" borderId="14" xfId="0" applyNumberFormat="1" applyFont="1" applyFill="1" applyBorder="1" applyAlignment="1">
      <alignment horizontal="right" vertical="center"/>
    </xf>
    <xf numFmtId="4" fontId="56" fillId="0" borderId="16" xfId="0" applyNumberFormat="1" applyFont="1" applyFill="1" applyBorder="1" applyAlignment="1" applyProtection="1">
      <alignment horizontal="right" vertical="center"/>
    </xf>
    <xf numFmtId="4" fontId="57" fillId="0" borderId="14" xfId="0" applyNumberFormat="1" applyFont="1" applyFill="1" applyBorder="1" applyAlignment="1">
      <alignment horizontal="right" vertical="center"/>
    </xf>
    <xf numFmtId="4" fontId="53" fillId="2" borderId="25" xfId="0" applyNumberFormat="1" applyFont="1" applyFill="1" applyBorder="1" applyAlignment="1">
      <alignment horizontal="right" vertical="center"/>
    </xf>
    <xf numFmtId="49" fontId="2" fillId="4" borderId="5" xfId="0" applyNumberFormat="1" applyFont="1" applyFill="1" applyBorder="1" applyAlignment="1">
      <alignment horizontal="left" vertical="center"/>
    </xf>
    <xf numFmtId="0" fontId="23" fillId="4" borderId="5" xfId="0" applyFont="1" applyFill="1" applyBorder="1" applyAlignment="1">
      <alignment vertical="center"/>
    </xf>
    <xf numFmtId="4" fontId="54" fillId="4" borderId="16" xfId="0" applyNumberFormat="1" applyFont="1" applyFill="1" applyBorder="1" applyAlignment="1">
      <alignment horizontal="right" vertical="center"/>
    </xf>
    <xf numFmtId="4" fontId="36" fillId="4" borderId="16" xfId="0" applyNumberFormat="1" applyFont="1" applyFill="1" applyBorder="1" applyAlignment="1">
      <alignment horizontal="right" vertical="center"/>
    </xf>
    <xf numFmtId="49" fontId="2" fillId="4" borderId="5" xfId="0" applyNumberFormat="1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59" fillId="0" borderId="0" xfId="0" applyNumberFormat="1" applyFont="1" applyFill="1" applyBorder="1" applyAlignment="1" applyProtection="1"/>
    <xf numFmtId="49" fontId="60" fillId="0" borderId="5" xfId="0" applyNumberFormat="1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4" fontId="62" fillId="0" borderId="16" xfId="0" applyNumberFormat="1" applyFont="1" applyFill="1" applyBorder="1" applyAlignment="1">
      <alignment horizontal="right" vertical="center"/>
    </xf>
    <xf numFmtId="49" fontId="60" fillId="0" borderId="5" xfId="0" applyNumberFormat="1" applyFont="1" applyBorder="1" applyAlignment="1">
      <alignment horizontal="left" vertical="center"/>
    </xf>
    <xf numFmtId="49" fontId="60" fillId="0" borderId="5" xfId="0" applyNumberFormat="1" applyFont="1" applyFill="1" applyBorder="1" applyAlignment="1">
      <alignment horizontal="left" vertical="center"/>
    </xf>
    <xf numFmtId="49" fontId="65" fillId="0" borderId="7" xfId="0" applyNumberFormat="1" applyFont="1" applyBorder="1" applyAlignment="1">
      <alignment horizontal="centerContinuous" vertical="center" wrapText="1"/>
    </xf>
    <xf numFmtId="49" fontId="65" fillId="0" borderId="0" xfId="0" applyNumberFormat="1" applyFont="1" applyAlignment="1">
      <alignment horizontal="left" vertical="center"/>
    </xf>
    <xf numFmtId="49" fontId="65" fillId="0" borderId="10" xfId="0" applyNumberFormat="1" applyFont="1" applyBorder="1" applyAlignment="1">
      <alignment horizontal="center" vertical="center"/>
    </xf>
    <xf numFmtId="49" fontId="64" fillId="0" borderId="6" xfId="0" applyNumberFormat="1" applyFont="1" applyBorder="1" applyAlignment="1">
      <alignment vertical="center"/>
    </xf>
    <xf numFmtId="49" fontId="64" fillId="0" borderId="5" xfId="0" applyNumberFormat="1" applyFont="1" applyBorder="1" applyAlignment="1">
      <alignment vertical="center"/>
    </xf>
    <xf numFmtId="49" fontId="63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" fontId="54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4" fontId="37" fillId="0" borderId="15" xfId="0" applyNumberFormat="1" applyFont="1" applyFill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right" vertical="center"/>
    </xf>
    <xf numFmtId="49" fontId="2" fillId="0" borderId="27" xfId="0" applyNumberFormat="1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4" fontId="55" fillId="0" borderId="15" xfId="0" applyNumberFormat="1" applyFont="1" applyFill="1" applyBorder="1" applyAlignment="1">
      <alignment horizontal="right" vertical="center"/>
    </xf>
    <xf numFmtId="4" fontId="54" fillId="0" borderId="27" xfId="0" applyNumberFormat="1" applyFont="1" applyFill="1" applyBorder="1" applyAlignment="1">
      <alignment horizontal="right" vertical="center"/>
    </xf>
    <xf numFmtId="4" fontId="37" fillId="0" borderId="27" xfId="0" applyNumberFormat="1" applyFont="1" applyFill="1" applyBorder="1" applyAlignment="1">
      <alignment horizontal="right" vertical="center"/>
    </xf>
    <xf numFmtId="4" fontId="27" fillId="0" borderId="2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49" fontId="2" fillId="5" borderId="5" xfId="0" applyNumberFormat="1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4" fontId="54" fillId="5" borderId="16" xfId="0" applyNumberFormat="1" applyFont="1" applyFill="1" applyBorder="1" applyAlignment="1">
      <alignment horizontal="right" vertical="center"/>
    </xf>
    <xf numFmtId="4" fontId="36" fillId="5" borderId="16" xfId="0" applyNumberFormat="1" applyFont="1" applyFill="1" applyBorder="1" applyAlignment="1">
      <alignment horizontal="right" vertical="center"/>
    </xf>
    <xf numFmtId="0" fontId="19" fillId="5" borderId="5" xfId="0" applyFont="1" applyFill="1" applyBorder="1" applyAlignment="1">
      <alignment vertical="center"/>
    </xf>
    <xf numFmtId="4" fontId="69" fillId="0" borderId="16" xfId="0" applyNumberFormat="1" applyFont="1" applyFill="1" applyBorder="1" applyAlignment="1">
      <alignment horizontal="right" vertical="center"/>
    </xf>
    <xf numFmtId="0" fontId="71" fillId="0" borderId="0" xfId="0" applyNumberFormat="1" applyFont="1" applyFill="1" applyBorder="1" applyAlignment="1" applyProtection="1"/>
    <xf numFmtId="4" fontId="62" fillId="0" borderId="5" xfId="0" applyNumberFormat="1" applyFont="1" applyFill="1" applyBorder="1" applyAlignment="1">
      <alignment horizontal="right" vertical="center"/>
    </xf>
    <xf numFmtId="4" fontId="72" fillId="0" borderId="5" xfId="0" applyNumberFormat="1" applyFont="1" applyFill="1" applyBorder="1" applyAlignment="1">
      <alignment horizontal="right" vertical="center"/>
    </xf>
    <xf numFmtId="4" fontId="62" fillId="0" borderId="28" xfId="0" applyNumberFormat="1" applyFont="1" applyFill="1" applyBorder="1" applyAlignment="1">
      <alignment horizontal="right" vertical="center"/>
    </xf>
    <xf numFmtId="0" fontId="73" fillId="0" borderId="0" xfId="0" applyNumberFormat="1" applyFont="1" applyFill="1" applyBorder="1" applyAlignment="1" applyProtection="1"/>
    <xf numFmtId="0" fontId="61" fillId="0" borderId="5" xfId="0" applyFont="1" applyFill="1" applyBorder="1" applyAlignment="1">
      <alignment horizontal="left" vertical="center"/>
    </xf>
    <xf numFmtId="0" fontId="72" fillId="0" borderId="0" xfId="0" applyFont="1" applyAlignment="1">
      <alignment horizontal="right" vertical="center"/>
    </xf>
    <xf numFmtId="0" fontId="75" fillId="0" borderId="0" xfId="0" applyNumberFormat="1" applyFont="1" applyFill="1" applyBorder="1" applyAlignment="1" applyProtection="1"/>
    <xf numFmtId="0" fontId="76" fillId="0" borderId="0" xfId="0" applyNumberFormat="1" applyFont="1" applyFill="1" applyBorder="1" applyAlignment="1" applyProtection="1"/>
    <xf numFmtId="49" fontId="7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/>
    </xf>
    <xf numFmtId="0" fontId="77" fillId="0" borderId="0" xfId="0" applyNumberFormat="1" applyFont="1" applyFill="1" applyBorder="1" applyAlignment="1" applyProtection="1">
      <alignment horizontal="center"/>
    </xf>
    <xf numFmtId="0" fontId="78" fillId="0" borderId="0" xfId="0" applyNumberFormat="1" applyFont="1" applyFill="1" applyBorder="1" applyAlignment="1" applyProtection="1">
      <alignment horizontal="center"/>
    </xf>
    <xf numFmtId="1" fontId="74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/>
    <xf numFmtId="0" fontId="77" fillId="0" borderId="0" xfId="0" applyNumberFormat="1" applyFont="1" applyFill="1" applyBorder="1" applyAlignment="1" applyProtection="1"/>
    <xf numFmtId="0" fontId="78" fillId="0" borderId="0" xfId="0" applyNumberFormat="1" applyFont="1" applyFill="1" applyBorder="1" applyAlignment="1" applyProtection="1"/>
    <xf numFmtId="0" fontId="75" fillId="0" borderId="0" xfId="0" applyNumberFormat="1" applyFont="1" applyFill="1" applyBorder="1" applyAlignment="1" applyProtection="1">
      <alignment horizontal="center" vertical="center"/>
    </xf>
    <xf numFmtId="0" fontId="81" fillId="0" borderId="0" xfId="0" applyNumberFormat="1" applyFont="1" applyFill="1" applyBorder="1" applyAlignment="1" applyProtection="1"/>
    <xf numFmtId="0" fontId="82" fillId="0" borderId="0" xfId="0" applyNumberFormat="1" applyFont="1" applyFill="1" applyBorder="1" applyAlignment="1" applyProtection="1"/>
    <xf numFmtId="0" fontId="83" fillId="0" borderId="0" xfId="0" applyNumberFormat="1" applyFont="1" applyFill="1" applyBorder="1" applyAlignment="1" applyProtection="1"/>
    <xf numFmtId="0" fontId="74" fillId="6" borderId="30" xfId="0" applyNumberFormat="1" applyFont="1" applyFill="1" applyBorder="1" applyAlignment="1" applyProtection="1">
      <alignment vertical="center"/>
    </xf>
    <xf numFmtId="0" fontId="74" fillId="0" borderId="31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4" fontId="28" fillId="0" borderId="19" xfId="0" applyNumberFormat="1" applyFont="1" applyFill="1" applyBorder="1" applyAlignment="1">
      <alignment horizontal="right" vertical="center"/>
    </xf>
    <xf numFmtId="0" fontId="8" fillId="7" borderId="30" xfId="0" applyFont="1" applyFill="1" applyBorder="1" applyAlignment="1">
      <alignment horizontal="right" vertical="center"/>
    </xf>
    <xf numFmtId="4" fontId="55" fillId="7" borderId="32" xfId="0" applyNumberFormat="1" applyFont="1" applyFill="1" applyBorder="1" applyAlignment="1">
      <alignment horizontal="right" vertical="center"/>
    </xf>
    <xf numFmtId="4" fontId="37" fillId="7" borderId="3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4" fontId="37" fillId="0" borderId="34" xfId="0" applyNumberFormat="1" applyFont="1" applyFill="1" applyBorder="1" applyAlignment="1">
      <alignment horizontal="right" vertical="center"/>
    </xf>
    <xf numFmtId="49" fontId="70" fillId="0" borderId="0" xfId="0" applyNumberFormat="1" applyFont="1" applyFill="1" applyBorder="1" applyAlignment="1" applyProtection="1">
      <alignment vertical="center"/>
    </xf>
    <xf numFmtId="49" fontId="65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53" fillId="0" borderId="0" xfId="1" applyNumberFormat="1" applyFont="1" applyFill="1" applyBorder="1" applyAlignment="1">
      <alignment horizontal="center" vertical="center"/>
    </xf>
    <xf numFmtId="165" fontId="35" fillId="0" borderId="0" xfId="1" applyNumberFormat="1" applyFont="1" applyFill="1" applyBorder="1" applyAlignment="1">
      <alignment horizontal="center" vertical="center"/>
    </xf>
    <xf numFmtId="165" fontId="26" fillId="0" borderId="0" xfId="1" applyNumberFormat="1" applyFont="1" applyFill="1" applyBorder="1" applyAlignment="1">
      <alignment horizontal="center" vertical="center"/>
    </xf>
    <xf numFmtId="0" fontId="61" fillId="0" borderId="5" xfId="0" applyFont="1" applyFill="1" applyBorder="1" applyAlignment="1">
      <alignment vertical="center"/>
    </xf>
    <xf numFmtId="49" fontId="64" fillId="5" borderId="5" xfId="0" applyNumberFormat="1" applyFont="1" applyFill="1" applyBorder="1" applyAlignment="1" applyProtection="1">
      <alignment vertical="center"/>
    </xf>
    <xf numFmtId="0" fontId="0" fillId="5" borderId="5" xfId="0" applyNumberFormat="1" applyFill="1" applyBorder="1" applyAlignment="1" applyProtection="1">
      <alignment vertical="center"/>
    </xf>
    <xf numFmtId="49" fontId="60" fillId="0" borderId="5" xfId="0" applyNumberFormat="1" applyFont="1" applyFill="1" applyBorder="1" applyAlignment="1">
      <alignment vertical="center"/>
    </xf>
    <xf numFmtId="49" fontId="64" fillId="0" borderId="5" xfId="0" applyNumberFormat="1" applyFont="1" applyFill="1" applyBorder="1" applyAlignment="1" applyProtection="1">
      <alignment vertical="center"/>
    </xf>
    <xf numFmtId="0" fontId="0" fillId="0" borderId="5" xfId="0" applyNumberFormat="1" applyFill="1" applyBorder="1" applyAlignment="1" applyProtection="1">
      <alignment vertical="center"/>
    </xf>
    <xf numFmtId="4" fontId="86" fillId="0" borderId="16" xfId="0" applyNumberFormat="1" applyFont="1" applyFill="1" applyBorder="1" applyAlignment="1">
      <alignment horizontal="right" vertical="center"/>
    </xf>
    <xf numFmtId="4" fontId="86" fillId="0" borderId="26" xfId="0" applyNumberFormat="1" applyFont="1" applyFill="1" applyBorder="1" applyAlignment="1">
      <alignment horizontal="right" vertical="center"/>
    </xf>
    <xf numFmtId="0" fontId="61" fillId="0" borderId="0" xfId="0" applyNumberFormat="1" applyFont="1" applyFill="1" applyBorder="1" applyAlignment="1" applyProtection="1">
      <alignment vertical="center"/>
    </xf>
    <xf numFmtId="0" fontId="88" fillId="0" borderId="5" xfId="0" applyNumberFormat="1" applyFont="1" applyFill="1" applyBorder="1" applyAlignment="1" applyProtection="1">
      <alignment horizontal="left" vertical="center"/>
    </xf>
    <xf numFmtId="0" fontId="59" fillId="0" borderId="0" xfId="0" applyNumberFormat="1" applyFont="1" applyFill="1" applyBorder="1" applyAlignment="1" applyProtection="1">
      <alignment vertical="center"/>
    </xf>
    <xf numFmtId="4" fontId="54" fillId="0" borderId="35" xfId="0" applyNumberFormat="1" applyFont="1" applyFill="1" applyBorder="1" applyAlignment="1">
      <alignment horizontal="right" vertical="center"/>
    </xf>
    <xf numFmtId="49" fontId="50" fillId="0" borderId="0" xfId="0" applyNumberFormat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right" vertical="center"/>
    </xf>
    <xf numFmtId="49" fontId="66" fillId="0" borderId="0" xfId="0" applyNumberFormat="1" applyFont="1" applyFill="1" applyBorder="1" applyAlignment="1" applyProtection="1">
      <alignment vertical="center"/>
    </xf>
    <xf numFmtId="49" fontId="41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4" fontId="51" fillId="0" borderId="0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vertical="center"/>
    </xf>
    <xf numFmtId="0" fontId="51" fillId="0" borderId="0" xfId="0" applyNumberFormat="1" applyFont="1" applyFill="1" applyBorder="1" applyAlignment="1" applyProtection="1">
      <alignment vertical="center"/>
    </xf>
    <xf numFmtId="49" fontId="67" fillId="0" borderId="0" xfId="0" applyNumberFormat="1" applyFont="1" applyFill="1" applyBorder="1" applyAlignment="1" applyProtection="1">
      <alignment horizontal="center" vertical="center"/>
    </xf>
    <xf numFmtId="49" fontId="45" fillId="0" borderId="0" xfId="0" applyNumberFormat="1" applyFont="1" applyFill="1" applyBorder="1" applyAlignment="1" applyProtection="1">
      <alignment horizontal="center" vertical="center"/>
    </xf>
    <xf numFmtId="0" fontId="79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Fill="1" applyBorder="1" applyAlignment="1" applyProtection="1">
      <alignment vertical="center"/>
    </xf>
    <xf numFmtId="49" fontId="80" fillId="0" borderId="0" xfId="0" applyNumberFormat="1" applyFont="1" applyFill="1" applyBorder="1" applyAlignment="1" applyProtection="1">
      <alignment horizontal="left" vertical="center"/>
    </xf>
    <xf numFmtId="49" fontId="84" fillId="0" borderId="0" xfId="0" applyNumberFormat="1" applyFont="1" applyFill="1" applyBorder="1" applyAlignment="1" applyProtection="1">
      <alignment horizontal="left" vertical="center"/>
    </xf>
    <xf numFmtId="4" fontId="51" fillId="0" borderId="13" xfId="0" applyNumberFormat="1" applyFont="1" applyFill="1" applyBorder="1" applyAlignment="1" applyProtection="1">
      <alignment vertical="center"/>
    </xf>
    <xf numFmtId="4" fontId="33" fillId="0" borderId="13" xfId="0" applyNumberFormat="1" applyFont="1" applyFill="1" applyBorder="1" applyAlignment="1" applyProtection="1">
      <alignment vertical="center"/>
    </xf>
    <xf numFmtId="49" fontId="67" fillId="0" borderId="5" xfId="0" applyNumberFormat="1" applyFont="1" applyFill="1" applyBorder="1" applyAlignment="1" applyProtection="1">
      <alignment vertical="center"/>
    </xf>
    <xf numFmtId="49" fontId="64" fillId="0" borderId="6" xfId="0" applyNumberFormat="1" applyFont="1" applyFill="1" applyBorder="1" applyAlignment="1" applyProtection="1">
      <alignment vertical="center"/>
    </xf>
    <xf numFmtId="49" fontId="0" fillId="0" borderId="6" xfId="0" applyNumberFormat="1" applyFill="1" applyBorder="1" applyAlignment="1" applyProtection="1">
      <alignment vertical="center"/>
    </xf>
    <xf numFmtId="0" fontId="18" fillId="0" borderId="6" xfId="0" applyNumberFormat="1" applyFon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4" fontId="51" fillId="0" borderId="17" xfId="0" applyNumberFormat="1" applyFont="1" applyFill="1" applyBorder="1" applyAlignment="1" applyProtection="1">
      <alignment vertical="center"/>
    </xf>
    <xf numFmtId="4" fontId="33" fillId="0" borderId="17" xfId="0" applyNumberFormat="1" applyFont="1" applyFill="1" applyBorder="1" applyAlignment="1" applyProtection="1">
      <alignment vertical="center"/>
    </xf>
    <xf numFmtId="49" fontId="65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65" fillId="7" borderId="29" xfId="0" applyNumberFormat="1" applyFont="1" applyFill="1" applyBorder="1" applyAlignment="1" applyProtection="1">
      <alignment vertical="center"/>
    </xf>
    <xf numFmtId="49" fontId="7" fillId="7" borderId="30" xfId="0" applyNumberFormat="1" applyFont="1" applyFill="1" applyBorder="1" applyAlignment="1" applyProtection="1">
      <alignment vertical="center"/>
    </xf>
    <xf numFmtId="0" fontId="15" fillId="7" borderId="3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49" fontId="64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59" fillId="0" borderId="5" xfId="0" applyNumberFormat="1" applyFont="1" applyFill="1" applyBorder="1" applyAlignment="1" applyProtection="1">
      <alignment vertical="center"/>
    </xf>
    <xf numFmtId="0" fontId="0" fillId="4" borderId="5" xfId="0" applyNumberForma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73" fillId="0" borderId="5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9" fillId="0" borderId="5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4" fontId="58" fillId="0" borderId="14" xfId="0" applyNumberFormat="1" applyFont="1" applyFill="1" applyBorder="1" applyAlignment="1" applyProtection="1">
      <alignment vertical="center"/>
    </xf>
    <xf numFmtId="4" fontId="39" fillId="0" borderId="14" xfId="0" applyNumberFormat="1" applyFont="1" applyFill="1" applyBorder="1" applyAlignment="1" applyProtection="1">
      <alignment vertical="center"/>
    </xf>
    <xf numFmtId="4" fontId="52" fillId="0" borderId="14" xfId="0" applyNumberFormat="1" applyFont="1" applyFill="1" applyBorder="1" applyAlignment="1" applyProtection="1">
      <alignment vertical="center"/>
    </xf>
    <xf numFmtId="4" fontId="34" fillId="0" borderId="14" xfId="0" applyNumberFormat="1" applyFont="1" applyFill="1" applyBorder="1" applyAlignment="1" applyProtection="1">
      <alignment vertical="center"/>
    </xf>
    <xf numFmtId="4" fontId="85" fillId="0" borderId="0" xfId="0" applyNumberFormat="1" applyFont="1" applyFill="1" applyBorder="1" applyAlignment="1" applyProtection="1">
      <alignment vertical="center"/>
    </xf>
    <xf numFmtId="0" fontId="87" fillId="0" borderId="5" xfId="0" applyNumberFormat="1" applyFont="1" applyFill="1" applyBorder="1" applyAlignment="1" applyProtection="1">
      <alignment vertical="center"/>
    </xf>
    <xf numFmtId="0" fontId="48" fillId="0" borderId="0" xfId="0" applyNumberFormat="1" applyFont="1" applyFill="1" applyBorder="1" applyAlignment="1" applyProtection="1">
      <alignment vertical="center"/>
    </xf>
    <xf numFmtId="49" fontId="70" fillId="0" borderId="5" xfId="0" applyNumberFormat="1" applyFont="1" applyFill="1" applyBorder="1" applyAlignment="1" applyProtection="1">
      <alignment vertical="center"/>
    </xf>
    <xf numFmtId="49" fontId="64" fillId="0" borderId="27" xfId="0" applyNumberFormat="1" applyFont="1" applyFill="1" applyBorder="1" applyAlignment="1" applyProtection="1">
      <alignment vertical="center"/>
    </xf>
    <xf numFmtId="0" fontId="0" fillId="0" borderId="27" xfId="0" applyNumberFormat="1" applyFill="1" applyBorder="1" applyAlignment="1" applyProtection="1">
      <alignment vertical="center"/>
    </xf>
    <xf numFmtId="0" fontId="17" fillId="0" borderId="5" xfId="0" applyNumberFormat="1" applyFont="1" applyFill="1" applyBorder="1" applyAlignment="1" applyProtection="1">
      <alignment vertical="center"/>
    </xf>
    <xf numFmtId="49" fontId="65" fillId="0" borderId="4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vertical="center"/>
    </xf>
    <xf numFmtId="49" fontId="68" fillId="0" borderId="0" xfId="0" applyNumberFormat="1" applyFont="1" applyFill="1" applyBorder="1" applyAlignment="1" applyProtection="1">
      <alignment vertical="center"/>
    </xf>
    <xf numFmtId="0" fontId="20" fillId="0" borderId="5" xfId="0" applyNumberFormat="1" applyFont="1" applyFill="1" applyBorder="1" applyAlignment="1" applyProtection="1">
      <alignment vertical="center"/>
    </xf>
    <xf numFmtId="4" fontId="33" fillId="0" borderId="16" xfId="0" applyNumberFormat="1" applyFont="1" applyFill="1" applyBorder="1" applyAlignment="1" applyProtection="1">
      <alignment vertical="center"/>
    </xf>
    <xf numFmtId="4" fontId="51" fillId="0" borderId="14" xfId="0" applyNumberFormat="1" applyFont="1" applyFill="1" applyBorder="1" applyAlignment="1" applyProtection="1">
      <alignment vertical="center"/>
    </xf>
    <xf numFmtId="4" fontId="33" fillId="0" borderId="14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vertical="center"/>
    </xf>
    <xf numFmtId="4" fontId="58" fillId="0" borderId="15" xfId="0" applyNumberFormat="1" applyFont="1" applyFill="1" applyBorder="1" applyAlignment="1" applyProtection="1">
      <alignment vertical="center"/>
    </xf>
    <xf numFmtId="4" fontId="39" fillId="0" borderId="15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4" fontId="58" fillId="0" borderId="16" xfId="0" applyNumberFormat="1" applyFont="1" applyFill="1" applyBorder="1" applyAlignment="1" applyProtection="1">
      <alignment vertical="center"/>
    </xf>
    <xf numFmtId="4" fontId="39" fillId="0" borderId="16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4" fontId="58" fillId="0" borderId="17" xfId="0" applyNumberFormat="1" applyFont="1" applyFill="1" applyBorder="1" applyAlignment="1" applyProtection="1">
      <alignment vertical="center"/>
    </xf>
    <xf numFmtId="4" fontId="39" fillId="0" borderId="17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vertical="center"/>
    </xf>
    <xf numFmtId="4" fontId="58" fillId="0" borderId="18" xfId="0" applyNumberFormat="1" applyFont="1" applyFill="1" applyBorder="1" applyAlignment="1" applyProtection="1">
      <alignment vertical="center"/>
    </xf>
    <xf numFmtId="4" fontId="39" fillId="0" borderId="18" xfId="0" applyNumberFormat="1" applyFont="1" applyFill="1" applyBorder="1" applyAlignment="1" applyProtection="1">
      <alignment vertical="center"/>
    </xf>
    <xf numFmtId="49" fontId="66" fillId="0" borderId="5" xfId="0" applyNumberFormat="1" applyFont="1" applyFill="1" applyBorder="1" applyAlignment="1" applyProtection="1">
      <alignment vertical="center"/>
    </xf>
    <xf numFmtId="49" fontId="67" fillId="8" borderId="5" xfId="0" applyNumberFormat="1" applyFont="1" applyFill="1" applyBorder="1" applyAlignment="1" applyProtection="1">
      <alignment vertical="center"/>
    </xf>
    <xf numFmtId="49" fontId="64" fillId="8" borderId="5" xfId="0" applyNumberFormat="1" applyFont="1" applyFill="1" applyBorder="1" applyAlignment="1" applyProtection="1">
      <alignment vertical="center"/>
    </xf>
    <xf numFmtId="49" fontId="64" fillId="0" borderId="36" xfId="0" applyNumberFormat="1" applyFont="1" applyFill="1" applyBorder="1" applyAlignment="1" applyProtection="1">
      <alignment vertical="center"/>
    </xf>
    <xf numFmtId="49" fontId="67" fillId="0" borderId="5" xfId="0" applyNumberFormat="1" applyFont="1" applyFill="1" applyBorder="1" applyAlignment="1" applyProtection="1">
      <alignment horizontal="left" vertical="center"/>
    </xf>
    <xf numFmtId="49" fontId="68" fillId="5" borderId="5" xfId="0" applyNumberFormat="1" applyFont="1" applyFill="1" applyBorder="1" applyAlignment="1" applyProtection="1">
      <alignment vertical="center"/>
    </xf>
    <xf numFmtId="49" fontId="60" fillId="8" borderId="5" xfId="0" applyNumberFormat="1" applyFont="1" applyFill="1" applyBorder="1" applyAlignment="1">
      <alignment vertical="center"/>
    </xf>
    <xf numFmtId="49" fontId="2" fillId="8" borderId="5" xfId="0" applyNumberFormat="1" applyFont="1" applyFill="1" applyBorder="1" applyAlignment="1">
      <alignment vertical="center"/>
    </xf>
    <xf numFmtId="0" fontId="19" fillId="8" borderId="5" xfId="0" applyFont="1" applyFill="1" applyBorder="1" applyAlignment="1">
      <alignment vertical="center"/>
    </xf>
    <xf numFmtId="0" fontId="0" fillId="8" borderId="5" xfId="0" applyNumberFormat="1" applyFill="1" applyBorder="1" applyAlignment="1" applyProtection="1">
      <alignment vertical="center"/>
    </xf>
    <xf numFmtId="4" fontId="54" fillId="8" borderId="16" xfId="0" applyNumberFormat="1" applyFont="1" applyFill="1" applyBorder="1" applyAlignment="1">
      <alignment horizontal="right" vertical="center"/>
    </xf>
    <xf numFmtId="4" fontId="36" fillId="8" borderId="16" xfId="0" applyNumberFormat="1" applyFont="1" applyFill="1" applyBorder="1" applyAlignment="1">
      <alignment horizontal="right" vertical="center"/>
    </xf>
    <xf numFmtId="0" fontId="45" fillId="0" borderId="5" xfId="0" applyNumberFormat="1" applyFont="1" applyFill="1" applyBorder="1" applyAlignment="1" applyProtection="1">
      <alignment vertical="center"/>
    </xf>
    <xf numFmtId="49" fontId="70" fillId="0" borderId="5" xfId="0" applyNumberFormat="1" applyFont="1" applyFill="1" applyBorder="1" applyAlignment="1" applyProtection="1"/>
    <xf numFmtId="0" fontId="59" fillId="0" borderId="5" xfId="0" applyNumberFormat="1" applyFont="1" applyFill="1" applyBorder="1" applyAlignment="1" applyProtection="1"/>
    <xf numFmtId="0" fontId="74" fillId="6" borderId="29" xfId="0" applyNumberFormat="1" applyFont="1" applyFill="1" applyBorder="1" applyAlignment="1" applyProtection="1">
      <alignment horizontal="center" vertical="center"/>
    </xf>
    <xf numFmtId="0" fontId="74" fillId="6" borderId="30" xfId="0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49" fillId="3" borderId="0" xfId="0" applyNumberFormat="1" applyFont="1" applyFill="1" applyBorder="1" applyAlignment="1" applyProtection="1">
      <alignment horizontal="center" vertical="center"/>
    </xf>
    <xf numFmtId="49" fontId="49" fillId="3" borderId="19" xfId="0" applyNumberFormat="1" applyFont="1" applyFill="1" applyBorder="1" applyAlignment="1" applyProtection="1">
      <alignment horizontal="center" vertical="center"/>
    </xf>
    <xf numFmtId="49" fontId="47" fillId="0" borderId="21" xfId="0" applyNumberFormat="1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center" vertical="center"/>
    </xf>
    <xf numFmtId="49" fontId="50" fillId="2" borderId="2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7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213632</xdr:colOff>
      <xdr:row>1</xdr:row>
      <xdr:rowOff>1066800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47625" y="57150"/>
          <a:ext cx="1352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8"/>
  <sheetViews>
    <sheetView showGridLines="0" tabSelected="1" showRuler="0" view="pageLayout" topLeftCell="A770" zoomScaleNormal="100" workbookViewId="0">
      <selection activeCell="F794" sqref="F794"/>
    </sheetView>
  </sheetViews>
  <sheetFormatPr baseColWidth="10" defaultRowHeight="12.75" x14ac:dyDescent="0.2"/>
  <cols>
    <col min="1" max="1" width="3.5703125" style="193" customWidth="1"/>
    <col min="2" max="2" width="4.28515625" style="163" customWidth="1"/>
    <col min="3" max="3" width="9.140625" style="163" customWidth="1"/>
    <col min="4" max="4" width="11.42578125" style="164"/>
    <col min="5" max="5" width="40.140625" style="168" customWidth="1"/>
    <col min="6" max="6" width="17.85546875" style="165" customWidth="1"/>
    <col min="7" max="7" width="17.42578125" style="166" customWidth="1"/>
    <col min="8" max="8" width="4.140625" style="22" hidden="1" customWidth="1"/>
    <col min="9" max="9" width="1.140625" customWidth="1"/>
  </cols>
  <sheetData>
    <row r="2" spans="1:19" ht="96" customHeight="1" x14ac:dyDescent="0.2">
      <c r="A2" s="161"/>
      <c r="B2" s="162"/>
      <c r="E2" s="2"/>
    </row>
    <row r="3" spans="1:19" x14ac:dyDescent="0.2">
      <c r="A3" s="83" t="s">
        <v>0</v>
      </c>
      <c r="B3" s="16"/>
      <c r="C3" s="167"/>
      <c r="D3" s="168"/>
      <c r="E3" s="169"/>
      <c r="F3" s="170"/>
      <c r="G3" s="168"/>
      <c r="H3"/>
    </row>
    <row r="4" spans="1:19" ht="16.5" customHeight="1" thickBot="1" x14ac:dyDescent="0.25">
      <c r="A4" s="171"/>
      <c r="B4" s="172"/>
      <c r="C4" s="167"/>
      <c r="D4" s="168"/>
      <c r="E4" s="169"/>
      <c r="F4" s="170"/>
      <c r="G4" s="168"/>
      <c r="H4"/>
    </row>
    <row r="5" spans="1:19" s="15" customFormat="1" ht="21" thickTop="1" thickBot="1" x14ac:dyDescent="0.4">
      <c r="A5" s="258" t="s">
        <v>688</v>
      </c>
      <c r="B5" s="259"/>
      <c r="C5" s="259"/>
      <c r="D5" s="259"/>
      <c r="E5" s="259"/>
      <c r="F5" s="259"/>
      <c r="G5" s="259"/>
      <c r="H5" s="60"/>
      <c r="I5" s="59"/>
    </row>
    <row r="6" spans="1:19" ht="14.25" thickTop="1" thickBot="1" x14ac:dyDescent="0.25">
      <c r="A6" s="171"/>
      <c r="B6" s="172"/>
      <c r="C6" s="167"/>
      <c r="D6" s="168"/>
      <c r="E6" s="169"/>
      <c r="F6" s="170"/>
      <c r="G6" s="168"/>
      <c r="H6"/>
    </row>
    <row r="7" spans="1:19" s="114" customFormat="1" ht="12.75" customHeight="1" thickBot="1" x14ac:dyDescent="0.25">
      <c r="A7" s="250" t="s">
        <v>727</v>
      </c>
      <c r="B7" s="251"/>
      <c r="C7" s="251"/>
      <c r="D7" s="251"/>
      <c r="E7" s="251"/>
      <c r="F7" s="251"/>
      <c r="G7" s="251"/>
      <c r="H7" s="129"/>
      <c r="I7" s="130"/>
      <c r="J7" s="131"/>
      <c r="K7" s="131"/>
      <c r="L7" s="131"/>
      <c r="N7" s="115"/>
    </row>
    <row r="8" spans="1:19" s="114" customFormat="1" x14ac:dyDescent="0.2">
      <c r="A8" s="116"/>
      <c r="B8" s="117"/>
      <c r="C8" s="117"/>
      <c r="D8" s="117"/>
      <c r="E8" s="117"/>
      <c r="F8" s="117"/>
      <c r="G8" s="117"/>
      <c r="H8" s="118"/>
      <c r="I8" s="118"/>
      <c r="J8" s="119"/>
      <c r="L8" s="120"/>
      <c r="N8" s="115"/>
    </row>
    <row r="9" spans="1:19" s="122" customFormat="1" ht="15.75" x14ac:dyDescent="0.2">
      <c r="A9" s="117"/>
      <c r="B9" s="121"/>
      <c r="C9" s="121" t="s">
        <v>728</v>
      </c>
      <c r="D9" s="131"/>
      <c r="E9" s="173" t="s">
        <v>730</v>
      </c>
      <c r="F9" s="131"/>
      <c r="G9" s="131"/>
      <c r="J9" s="123"/>
      <c r="L9" s="124"/>
      <c r="N9" s="115"/>
    </row>
    <row r="10" spans="1:19" s="114" customFormat="1" x14ac:dyDescent="0.2">
      <c r="A10" s="125"/>
      <c r="B10" s="121"/>
      <c r="C10" s="121" t="s">
        <v>729</v>
      </c>
      <c r="D10" s="174"/>
      <c r="E10" s="175" t="s">
        <v>714</v>
      </c>
      <c r="F10" s="174"/>
      <c r="G10" s="174"/>
      <c r="J10" s="126"/>
      <c r="L10" s="127"/>
      <c r="N10" s="115"/>
      <c r="O10" s="128"/>
      <c r="P10" s="128"/>
      <c r="Q10" s="128"/>
      <c r="S10" s="128"/>
    </row>
    <row r="11" spans="1:19" s="114" customFormat="1" ht="12.75" customHeight="1" thickBot="1" x14ac:dyDescent="0.25">
      <c r="A11" s="125"/>
      <c r="B11" s="121"/>
      <c r="C11" s="121"/>
      <c r="D11" s="174"/>
      <c r="E11" s="176"/>
      <c r="F11" s="174"/>
      <c r="G11" s="174"/>
      <c r="J11" s="126"/>
      <c r="L11" s="127"/>
      <c r="N11" s="115"/>
      <c r="O11" s="128"/>
      <c r="P11" s="128"/>
      <c r="Q11" s="128"/>
      <c r="S11" s="128"/>
    </row>
    <row r="12" spans="1:19" s="3" customFormat="1" ht="12.75" customHeight="1" thickBot="1" x14ac:dyDescent="0.25">
      <c r="A12" s="82" t="s">
        <v>598</v>
      </c>
      <c r="B12" s="17"/>
      <c r="C12" s="17"/>
      <c r="D12" s="252" t="s">
        <v>1</v>
      </c>
      <c r="E12" s="253"/>
      <c r="F12" s="63" t="s">
        <v>2</v>
      </c>
      <c r="G12" s="23" t="s">
        <v>2</v>
      </c>
      <c r="H12" s="24" t="s">
        <v>2</v>
      </c>
    </row>
    <row r="13" spans="1:19" ht="16.5" thickBot="1" x14ac:dyDescent="0.25">
      <c r="A13" s="84" t="s">
        <v>697</v>
      </c>
      <c r="B13" s="18" t="s">
        <v>3</v>
      </c>
      <c r="C13" s="18" t="s">
        <v>4</v>
      </c>
      <c r="D13" s="254"/>
      <c r="E13" s="255"/>
      <c r="F13" s="64">
        <v>2020</v>
      </c>
      <c r="G13" s="25">
        <v>2019</v>
      </c>
      <c r="H13" s="26">
        <v>2018</v>
      </c>
    </row>
    <row r="14" spans="1:19" ht="8.25" customHeight="1" x14ac:dyDescent="0.2">
      <c r="A14" s="161"/>
      <c r="B14" s="162"/>
      <c r="F14" s="177"/>
      <c r="G14" s="178"/>
      <c r="H14" s="27"/>
    </row>
    <row r="15" spans="1:19" x14ac:dyDescent="0.2">
      <c r="A15" s="179" t="s">
        <v>714</v>
      </c>
      <c r="B15" s="38" t="s">
        <v>465</v>
      </c>
      <c r="C15" s="38" t="s">
        <v>466</v>
      </c>
      <c r="D15" s="39" t="s">
        <v>467</v>
      </c>
      <c r="E15" s="150"/>
      <c r="F15" s="65">
        <v>650000</v>
      </c>
      <c r="G15" s="40">
        <v>419000</v>
      </c>
      <c r="H15" s="41">
        <v>373000</v>
      </c>
    </row>
    <row r="16" spans="1:19" ht="12.75" customHeight="1" x14ac:dyDescent="0.2">
      <c r="A16" s="179" t="s">
        <v>714</v>
      </c>
      <c r="B16" s="38" t="s">
        <v>465</v>
      </c>
      <c r="C16" s="38" t="s">
        <v>468</v>
      </c>
      <c r="D16" s="39" t="s">
        <v>669</v>
      </c>
      <c r="E16" s="150"/>
      <c r="F16" s="65">
        <v>2000</v>
      </c>
      <c r="G16" s="40">
        <v>2000</v>
      </c>
      <c r="H16" s="41">
        <v>2000</v>
      </c>
    </row>
    <row r="17" spans="1:8" s="3" customFormat="1" x14ac:dyDescent="0.2">
      <c r="A17" s="179" t="s">
        <v>714</v>
      </c>
      <c r="B17" s="38" t="s">
        <v>465</v>
      </c>
      <c r="C17" s="38" t="s">
        <v>469</v>
      </c>
      <c r="D17" s="39" t="s">
        <v>686</v>
      </c>
      <c r="E17" s="150"/>
      <c r="F17" s="65">
        <v>58000</v>
      </c>
      <c r="G17" s="40">
        <v>31000</v>
      </c>
      <c r="H17" s="41">
        <v>21000</v>
      </c>
    </row>
    <row r="18" spans="1:8" s="3" customFormat="1" x14ac:dyDescent="0.2">
      <c r="A18" s="179" t="s">
        <v>714</v>
      </c>
      <c r="B18" s="38" t="s">
        <v>465</v>
      </c>
      <c r="C18" s="38" t="s">
        <v>470</v>
      </c>
      <c r="D18" s="39" t="s">
        <v>687</v>
      </c>
      <c r="E18" s="150"/>
      <c r="F18" s="65">
        <v>79000</v>
      </c>
      <c r="G18" s="40">
        <v>46000</v>
      </c>
      <c r="H18" s="41">
        <v>29000</v>
      </c>
    </row>
    <row r="19" spans="1:8" x14ac:dyDescent="0.2">
      <c r="A19" s="179" t="s">
        <v>714</v>
      </c>
      <c r="B19" s="38" t="s">
        <v>465</v>
      </c>
      <c r="C19" s="38" t="s">
        <v>14</v>
      </c>
      <c r="D19" s="39" t="s">
        <v>471</v>
      </c>
      <c r="E19" s="150"/>
      <c r="F19" s="65">
        <v>190000</v>
      </c>
      <c r="G19" s="40">
        <v>160000</v>
      </c>
      <c r="H19" s="41">
        <v>150000</v>
      </c>
    </row>
    <row r="20" spans="1:8" x14ac:dyDescent="0.2">
      <c r="A20" s="179" t="s">
        <v>714</v>
      </c>
      <c r="B20" s="38" t="s">
        <v>465</v>
      </c>
      <c r="C20" s="38" t="s">
        <v>41</v>
      </c>
      <c r="D20" s="39" t="s">
        <v>670</v>
      </c>
      <c r="E20" s="150"/>
      <c r="F20" s="65">
        <v>1000</v>
      </c>
      <c r="G20" s="40">
        <v>1000</v>
      </c>
      <c r="H20" s="41">
        <v>1000</v>
      </c>
    </row>
    <row r="21" spans="1:8" x14ac:dyDescent="0.2">
      <c r="A21" s="179" t="s">
        <v>714</v>
      </c>
      <c r="B21" s="38" t="s">
        <v>465</v>
      </c>
      <c r="C21" s="38" t="s">
        <v>82</v>
      </c>
      <c r="D21" s="39" t="s">
        <v>671</v>
      </c>
      <c r="E21" s="150"/>
      <c r="F21" s="65">
        <v>20000</v>
      </c>
      <c r="G21" s="40">
        <v>18000</v>
      </c>
      <c r="H21" s="41">
        <v>18000</v>
      </c>
    </row>
    <row r="22" spans="1:8" x14ac:dyDescent="0.2">
      <c r="A22" s="179" t="s">
        <v>714</v>
      </c>
      <c r="B22" s="38" t="s">
        <v>465</v>
      </c>
      <c r="C22" s="38" t="s">
        <v>244</v>
      </c>
      <c r="D22" s="39" t="s">
        <v>472</v>
      </c>
      <c r="E22" s="150"/>
      <c r="F22" s="65">
        <v>169000</v>
      </c>
      <c r="G22" s="40">
        <v>156000</v>
      </c>
      <c r="H22" s="41">
        <v>142000</v>
      </c>
    </row>
    <row r="23" spans="1:8" x14ac:dyDescent="0.2">
      <c r="A23" s="179" t="s">
        <v>714</v>
      </c>
      <c r="B23" s="38" t="s">
        <v>465</v>
      </c>
      <c r="C23" s="38" t="s">
        <v>473</v>
      </c>
      <c r="D23" s="39" t="s">
        <v>672</v>
      </c>
      <c r="E23" s="150"/>
      <c r="F23" s="65">
        <v>7000</v>
      </c>
      <c r="G23" s="40">
        <v>7000</v>
      </c>
      <c r="H23" s="41">
        <v>7000</v>
      </c>
    </row>
    <row r="24" spans="1:8" x14ac:dyDescent="0.2">
      <c r="A24" s="179" t="s">
        <v>714</v>
      </c>
      <c r="B24" s="38" t="s">
        <v>465</v>
      </c>
      <c r="C24" s="38" t="s">
        <v>87</v>
      </c>
      <c r="D24" s="39" t="s">
        <v>474</v>
      </c>
      <c r="E24" s="150"/>
      <c r="F24" s="65">
        <v>1000</v>
      </c>
      <c r="G24" s="40">
        <v>1000</v>
      </c>
      <c r="H24" s="41">
        <v>1000</v>
      </c>
    </row>
    <row r="25" spans="1:8" x14ac:dyDescent="0.2">
      <c r="A25" s="179" t="s">
        <v>714</v>
      </c>
      <c r="B25" s="38" t="s">
        <v>465</v>
      </c>
      <c r="C25" s="38" t="s">
        <v>91</v>
      </c>
      <c r="D25" s="39" t="s">
        <v>475</v>
      </c>
      <c r="E25" s="150"/>
      <c r="F25" s="65">
        <v>1000</v>
      </c>
      <c r="G25" s="40">
        <v>1000</v>
      </c>
      <c r="H25" s="41">
        <v>1000</v>
      </c>
    </row>
    <row r="26" spans="1:8" s="13" customFormat="1" x14ac:dyDescent="0.2">
      <c r="A26" s="179" t="s">
        <v>714</v>
      </c>
      <c r="B26" s="38" t="s">
        <v>465</v>
      </c>
      <c r="C26" s="38" t="s">
        <v>93</v>
      </c>
      <c r="D26" s="39" t="s">
        <v>476</v>
      </c>
      <c r="E26" s="150"/>
      <c r="F26" s="65">
        <v>2000</v>
      </c>
      <c r="G26" s="40">
        <v>2000</v>
      </c>
      <c r="H26" s="41">
        <v>2000</v>
      </c>
    </row>
    <row r="27" spans="1:8" x14ac:dyDescent="0.2">
      <c r="A27" s="179" t="s">
        <v>714</v>
      </c>
      <c r="B27" s="38" t="s">
        <v>465</v>
      </c>
      <c r="C27" s="38" t="s">
        <v>477</v>
      </c>
      <c r="D27" s="39" t="s">
        <v>478</v>
      </c>
      <c r="E27" s="150"/>
      <c r="F27" s="65">
        <v>75000</v>
      </c>
      <c r="G27" s="40">
        <v>75000</v>
      </c>
      <c r="H27" s="41">
        <v>75000</v>
      </c>
    </row>
    <row r="28" spans="1:8" ht="4.5" customHeight="1" thickBot="1" x14ac:dyDescent="0.25">
      <c r="A28" s="180"/>
      <c r="B28" s="181"/>
      <c r="C28" s="181"/>
      <c r="D28" s="182"/>
      <c r="E28" s="183"/>
      <c r="F28" s="184"/>
      <c r="G28" s="185"/>
      <c r="H28" s="42"/>
    </row>
    <row r="29" spans="1:8" x14ac:dyDescent="0.2">
      <c r="A29" s="186"/>
      <c r="B29" s="187"/>
      <c r="C29" s="187"/>
      <c r="D29" s="188"/>
      <c r="E29" s="4" t="s">
        <v>479</v>
      </c>
      <c r="F29" s="66">
        <v>1255000</v>
      </c>
      <c r="G29" s="29">
        <v>919000</v>
      </c>
      <c r="H29" s="30">
        <f>SUM(H15:H28)</f>
        <v>822000</v>
      </c>
    </row>
    <row r="30" spans="1:8" ht="13.5" thickBot="1" x14ac:dyDescent="0.25">
      <c r="A30" s="186"/>
      <c r="B30" s="187"/>
      <c r="C30" s="187"/>
      <c r="D30" s="188"/>
      <c r="E30" s="4"/>
      <c r="F30" s="66"/>
      <c r="G30" s="29"/>
      <c r="H30" s="30"/>
    </row>
    <row r="31" spans="1:8" ht="13.5" thickBot="1" x14ac:dyDescent="0.25">
      <c r="A31" s="189"/>
      <c r="B31" s="190"/>
      <c r="C31" s="190"/>
      <c r="D31" s="191"/>
      <c r="E31" s="133" t="s">
        <v>731</v>
      </c>
      <c r="F31" s="134">
        <v>1255000</v>
      </c>
      <c r="G31" s="135">
        <v>919000</v>
      </c>
      <c r="H31" s="132"/>
    </row>
    <row r="32" spans="1:8" x14ac:dyDescent="0.2">
      <c r="A32" s="186"/>
      <c r="B32" s="187"/>
      <c r="C32" s="187"/>
      <c r="D32" s="188"/>
      <c r="E32" s="4"/>
      <c r="F32" s="66"/>
      <c r="G32" s="29"/>
      <c r="H32" s="30"/>
    </row>
    <row r="33" spans="1:19" x14ac:dyDescent="0.2">
      <c r="A33" s="186"/>
      <c r="B33" s="187"/>
      <c r="C33" s="187"/>
      <c r="D33" s="188"/>
      <c r="E33" s="4"/>
      <c r="F33" s="66"/>
      <c r="G33" s="29"/>
      <c r="H33" s="30"/>
    </row>
    <row r="34" spans="1:19" x14ac:dyDescent="0.2">
      <c r="A34" s="186"/>
      <c r="B34" s="187"/>
      <c r="C34" s="187"/>
      <c r="D34" s="188"/>
      <c r="E34" s="4"/>
      <c r="F34" s="66"/>
      <c r="G34" s="29"/>
      <c r="H34" s="30"/>
    </row>
    <row r="35" spans="1:19" ht="13.5" thickBot="1" x14ac:dyDescent="0.25">
      <c r="A35" s="186"/>
      <c r="B35" s="187"/>
      <c r="C35" s="187"/>
      <c r="D35" s="188"/>
      <c r="E35" s="4"/>
      <c r="F35" s="66"/>
      <c r="G35" s="29"/>
      <c r="H35" s="30"/>
    </row>
    <row r="36" spans="1:19" s="114" customFormat="1" ht="12.75" customHeight="1" thickBot="1" x14ac:dyDescent="0.25">
      <c r="A36" s="250" t="s">
        <v>732</v>
      </c>
      <c r="B36" s="251"/>
      <c r="C36" s="251"/>
      <c r="D36" s="251"/>
      <c r="E36" s="251"/>
      <c r="F36" s="251"/>
      <c r="G36" s="251"/>
      <c r="H36" s="129"/>
      <c r="I36" s="130"/>
      <c r="J36" s="131"/>
      <c r="K36" s="131"/>
      <c r="L36" s="131"/>
      <c r="N36" s="115"/>
    </row>
    <row r="37" spans="1:19" s="114" customFormat="1" x14ac:dyDescent="0.2">
      <c r="A37" s="116"/>
      <c r="B37" s="117"/>
      <c r="C37" s="117"/>
      <c r="D37" s="117"/>
      <c r="E37" s="117"/>
      <c r="F37" s="117"/>
      <c r="G37" s="117"/>
      <c r="H37" s="118"/>
      <c r="I37" s="118"/>
      <c r="J37" s="119"/>
      <c r="L37" s="120"/>
      <c r="N37" s="115"/>
    </row>
    <row r="38" spans="1:19" s="122" customFormat="1" ht="15.75" x14ac:dyDescent="0.2">
      <c r="A38" s="117"/>
      <c r="B38" s="121"/>
      <c r="C38" s="121" t="s">
        <v>733</v>
      </c>
      <c r="D38" s="131"/>
      <c r="E38" s="173" t="s">
        <v>734</v>
      </c>
      <c r="F38" s="131"/>
      <c r="G38" s="131"/>
      <c r="J38" s="123"/>
      <c r="L38" s="124"/>
      <c r="N38" s="115"/>
    </row>
    <row r="39" spans="1:19" s="114" customFormat="1" x14ac:dyDescent="0.2">
      <c r="A39" s="125"/>
      <c r="B39" s="121"/>
      <c r="C39" s="121" t="s">
        <v>729</v>
      </c>
      <c r="D39" s="174"/>
      <c r="E39" s="175" t="s">
        <v>705</v>
      </c>
      <c r="F39" s="174"/>
      <c r="G39" s="174"/>
      <c r="J39" s="126"/>
      <c r="L39" s="127"/>
      <c r="N39" s="115"/>
      <c r="O39" s="128"/>
      <c r="P39" s="128"/>
      <c r="Q39" s="128"/>
      <c r="S39" s="128"/>
    </row>
    <row r="40" spans="1:19" s="114" customFormat="1" ht="12.75" customHeight="1" thickBot="1" x14ac:dyDescent="0.25">
      <c r="A40" s="125"/>
      <c r="B40" s="121"/>
      <c r="C40" s="121"/>
      <c r="D40" s="174"/>
      <c r="E40" s="176"/>
      <c r="F40" s="174"/>
      <c r="G40" s="174"/>
      <c r="J40" s="126"/>
      <c r="L40" s="127"/>
      <c r="N40" s="115"/>
      <c r="O40" s="128"/>
      <c r="P40" s="128"/>
      <c r="Q40" s="128"/>
      <c r="S40" s="128"/>
    </row>
    <row r="41" spans="1:19" s="3" customFormat="1" ht="12.75" customHeight="1" thickBot="1" x14ac:dyDescent="0.25">
      <c r="A41" s="82" t="s">
        <v>598</v>
      </c>
      <c r="B41" s="17"/>
      <c r="C41" s="17"/>
      <c r="D41" s="252" t="s">
        <v>1</v>
      </c>
      <c r="E41" s="253"/>
      <c r="F41" s="63" t="s">
        <v>2</v>
      </c>
      <c r="G41" s="23" t="s">
        <v>2</v>
      </c>
      <c r="H41" s="24" t="s">
        <v>2</v>
      </c>
    </row>
    <row r="42" spans="1:19" ht="16.5" thickBot="1" x14ac:dyDescent="0.25">
      <c r="A42" s="84" t="s">
        <v>697</v>
      </c>
      <c r="B42" s="18" t="s">
        <v>3</v>
      </c>
      <c r="C42" s="18" t="s">
        <v>4</v>
      </c>
      <c r="D42" s="254"/>
      <c r="E42" s="255"/>
      <c r="F42" s="64">
        <v>2020</v>
      </c>
      <c r="G42" s="25">
        <v>2019</v>
      </c>
      <c r="H42" s="26">
        <v>2018</v>
      </c>
    </row>
    <row r="43" spans="1:19" ht="8.25" customHeight="1" x14ac:dyDescent="0.2">
      <c r="A43" s="161"/>
      <c r="B43" s="162"/>
      <c r="F43" s="177"/>
      <c r="G43" s="178"/>
      <c r="H43" s="27"/>
    </row>
    <row r="44" spans="1:19" x14ac:dyDescent="0.2">
      <c r="A44" s="179" t="s">
        <v>705</v>
      </c>
      <c r="B44" s="38" t="s">
        <v>128</v>
      </c>
      <c r="C44" s="38" t="s">
        <v>129</v>
      </c>
      <c r="D44" s="39" t="s">
        <v>130</v>
      </c>
      <c r="E44" s="150"/>
      <c r="F44" s="65">
        <v>48000</v>
      </c>
      <c r="G44" s="40">
        <v>46000</v>
      </c>
      <c r="H44" s="41">
        <v>50000</v>
      </c>
    </row>
    <row r="45" spans="1:19" x14ac:dyDescent="0.2">
      <c r="A45" s="179" t="s">
        <v>705</v>
      </c>
      <c r="B45" s="38" t="s">
        <v>128</v>
      </c>
      <c r="C45" s="38" t="s">
        <v>18</v>
      </c>
      <c r="D45" s="39" t="s">
        <v>131</v>
      </c>
      <c r="E45" s="150"/>
      <c r="F45" s="65">
        <v>74000</v>
      </c>
      <c r="G45" s="40">
        <v>74000</v>
      </c>
      <c r="H45" s="41">
        <v>51000</v>
      </c>
    </row>
    <row r="46" spans="1:19" x14ac:dyDescent="0.2">
      <c r="A46" s="179" t="s">
        <v>705</v>
      </c>
      <c r="B46" s="38" t="s">
        <v>128</v>
      </c>
      <c r="C46" s="38" t="s">
        <v>20</v>
      </c>
      <c r="D46" s="39" t="s">
        <v>132</v>
      </c>
      <c r="E46" s="150"/>
      <c r="F46" s="65">
        <v>32000</v>
      </c>
      <c r="G46" s="40">
        <v>31000</v>
      </c>
      <c r="H46" s="41">
        <v>30000</v>
      </c>
    </row>
    <row r="47" spans="1:19" x14ac:dyDescent="0.2">
      <c r="A47" s="179" t="s">
        <v>705</v>
      </c>
      <c r="B47" s="38" t="s">
        <v>128</v>
      </c>
      <c r="C47" s="38" t="s">
        <v>6</v>
      </c>
      <c r="D47" s="39" t="s">
        <v>133</v>
      </c>
      <c r="E47" s="150"/>
      <c r="F47" s="65">
        <v>45000</v>
      </c>
      <c r="G47" s="40">
        <v>44000</v>
      </c>
      <c r="H47" s="41">
        <v>43000</v>
      </c>
    </row>
    <row r="48" spans="1:19" x14ac:dyDescent="0.2">
      <c r="A48" s="179" t="s">
        <v>705</v>
      </c>
      <c r="B48" s="38" t="s">
        <v>128</v>
      </c>
      <c r="C48" s="38" t="s">
        <v>134</v>
      </c>
      <c r="D48" s="39" t="s">
        <v>135</v>
      </c>
      <c r="E48" s="150"/>
      <c r="F48" s="65">
        <v>1000</v>
      </c>
      <c r="G48" s="40">
        <v>8000</v>
      </c>
      <c r="H48" s="41">
        <v>8000</v>
      </c>
    </row>
    <row r="49" spans="1:9" x14ac:dyDescent="0.2">
      <c r="A49" s="179" t="s">
        <v>705</v>
      </c>
      <c r="B49" s="38" t="s">
        <v>128</v>
      </c>
      <c r="C49" s="38" t="s">
        <v>8</v>
      </c>
      <c r="D49" s="39" t="s">
        <v>136</v>
      </c>
      <c r="E49" s="150"/>
      <c r="F49" s="65">
        <v>48000</v>
      </c>
      <c r="G49" s="40">
        <v>45000</v>
      </c>
      <c r="H49" s="41">
        <v>40000</v>
      </c>
    </row>
    <row r="50" spans="1:9" x14ac:dyDescent="0.2">
      <c r="A50" s="179" t="s">
        <v>705</v>
      </c>
      <c r="B50" s="38" t="s">
        <v>128</v>
      </c>
      <c r="C50" s="38" t="s">
        <v>10</v>
      </c>
      <c r="D50" s="39" t="s">
        <v>137</v>
      </c>
      <c r="E50" s="150"/>
      <c r="F50" s="65">
        <v>137000</v>
      </c>
      <c r="G50" s="40">
        <v>140000</v>
      </c>
      <c r="H50" s="41">
        <v>117000</v>
      </c>
    </row>
    <row r="51" spans="1:9" x14ac:dyDescent="0.2">
      <c r="A51" s="179" t="s">
        <v>705</v>
      </c>
      <c r="B51" s="38" t="s">
        <v>128</v>
      </c>
      <c r="C51" s="38" t="s">
        <v>12</v>
      </c>
      <c r="D51" s="39" t="s">
        <v>138</v>
      </c>
      <c r="E51" s="150"/>
      <c r="F51" s="65">
        <v>335000</v>
      </c>
      <c r="G51" s="40">
        <v>340000</v>
      </c>
      <c r="H51" s="41">
        <v>275000</v>
      </c>
    </row>
    <row r="52" spans="1:9" x14ac:dyDescent="0.2">
      <c r="A52" s="179" t="s">
        <v>705</v>
      </c>
      <c r="B52" s="38" t="s">
        <v>128</v>
      </c>
      <c r="C52" s="38" t="s">
        <v>109</v>
      </c>
      <c r="D52" s="39" t="s">
        <v>139</v>
      </c>
      <c r="E52" s="150"/>
      <c r="F52" s="65">
        <v>135000</v>
      </c>
      <c r="G52" s="40">
        <v>121000</v>
      </c>
      <c r="H52" s="41">
        <v>133000</v>
      </c>
    </row>
    <row r="53" spans="1:9" x14ac:dyDescent="0.2">
      <c r="A53" s="179" t="s">
        <v>705</v>
      </c>
      <c r="B53" s="38" t="s">
        <v>128</v>
      </c>
      <c r="C53" s="38" t="s">
        <v>110</v>
      </c>
      <c r="D53" s="39" t="s">
        <v>140</v>
      </c>
      <c r="E53" s="150"/>
      <c r="F53" s="65">
        <v>211000</v>
      </c>
      <c r="G53" s="40">
        <v>186000</v>
      </c>
      <c r="H53" s="41">
        <v>219000</v>
      </c>
    </row>
    <row r="54" spans="1:9" x14ac:dyDescent="0.2">
      <c r="A54" s="179" t="s">
        <v>705</v>
      </c>
      <c r="B54" s="38" t="s">
        <v>128</v>
      </c>
      <c r="C54" s="38" t="s">
        <v>128</v>
      </c>
      <c r="D54" s="39" t="s">
        <v>141</v>
      </c>
      <c r="E54" s="150"/>
      <c r="F54" s="65">
        <v>2000</v>
      </c>
      <c r="G54" s="40">
        <v>2000</v>
      </c>
      <c r="H54" s="41">
        <v>2000</v>
      </c>
    </row>
    <row r="55" spans="1:9" x14ac:dyDescent="0.2">
      <c r="A55" s="179" t="s">
        <v>705</v>
      </c>
      <c r="B55" s="38" t="s">
        <v>128</v>
      </c>
      <c r="C55" s="38" t="s">
        <v>112</v>
      </c>
      <c r="D55" s="39" t="s">
        <v>142</v>
      </c>
      <c r="E55" s="150"/>
      <c r="F55" s="65">
        <v>8000</v>
      </c>
      <c r="G55" s="40">
        <v>8000</v>
      </c>
      <c r="H55" s="41">
        <v>8000</v>
      </c>
    </row>
    <row r="56" spans="1:9" x14ac:dyDescent="0.2">
      <c r="A56" s="179" t="s">
        <v>705</v>
      </c>
      <c r="B56" s="38" t="s">
        <v>128</v>
      </c>
      <c r="C56" s="38" t="s">
        <v>14</v>
      </c>
      <c r="D56" s="39" t="s">
        <v>143</v>
      </c>
      <c r="E56" s="150"/>
      <c r="F56" s="65">
        <v>270000</v>
      </c>
      <c r="G56" s="40">
        <v>265000</v>
      </c>
      <c r="H56" s="41">
        <v>260000</v>
      </c>
      <c r="I56" s="19"/>
    </row>
    <row r="57" spans="1:9" x14ac:dyDescent="0.2">
      <c r="A57" s="179" t="s">
        <v>705</v>
      </c>
      <c r="B57" s="38" t="s">
        <v>128</v>
      </c>
      <c r="C57" s="38" t="s">
        <v>45</v>
      </c>
      <c r="D57" s="39" t="s">
        <v>614</v>
      </c>
      <c r="E57" s="150"/>
      <c r="F57" s="65">
        <v>2000</v>
      </c>
      <c r="G57" s="40">
        <v>5000</v>
      </c>
      <c r="H57" s="41">
        <v>5000</v>
      </c>
    </row>
    <row r="58" spans="1:9" s="5" customFormat="1" x14ac:dyDescent="0.2">
      <c r="A58" s="179" t="s">
        <v>705</v>
      </c>
      <c r="B58" s="48" t="s">
        <v>128</v>
      </c>
      <c r="C58" s="46">
        <v>204</v>
      </c>
      <c r="D58" s="49" t="s">
        <v>615</v>
      </c>
      <c r="E58" s="192"/>
      <c r="F58" s="65">
        <v>15000</v>
      </c>
      <c r="G58" s="40">
        <v>15000</v>
      </c>
      <c r="H58" s="41">
        <v>15000</v>
      </c>
    </row>
    <row r="59" spans="1:9" x14ac:dyDescent="0.2">
      <c r="A59" s="179" t="s">
        <v>705</v>
      </c>
      <c r="B59" s="38" t="s">
        <v>128</v>
      </c>
      <c r="C59" s="38" t="s">
        <v>144</v>
      </c>
      <c r="D59" s="39" t="s">
        <v>616</v>
      </c>
      <c r="E59" s="150"/>
      <c r="F59" s="65">
        <v>4000</v>
      </c>
      <c r="G59" s="40">
        <v>6000</v>
      </c>
      <c r="H59" s="41">
        <v>10000</v>
      </c>
    </row>
    <row r="60" spans="1:9" x14ac:dyDescent="0.2">
      <c r="A60" s="179" t="s">
        <v>705</v>
      </c>
      <c r="B60" s="38" t="s">
        <v>128</v>
      </c>
      <c r="C60" s="38" t="s">
        <v>49</v>
      </c>
      <c r="D60" s="39" t="s">
        <v>617</v>
      </c>
      <c r="E60" s="150"/>
      <c r="F60" s="65">
        <v>61000</v>
      </c>
      <c r="G60" s="40">
        <v>60000</v>
      </c>
      <c r="H60" s="41">
        <v>60000</v>
      </c>
    </row>
    <row r="61" spans="1:9" x14ac:dyDescent="0.2">
      <c r="A61" s="179" t="s">
        <v>705</v>
      </c>
      <c r="B61" s="38" t="s">
        <v>128</v>
      </c>
      <c r="C61" s="38" t="s">
        <v>51</v>
      </c>
      <c r="D61" s="39" t="s">
        <v>618</v>
      </c>
      <c r="E61" s="150"/>
      <c r="F61" s="65">
        <v>15000</v>
      </c>
      <c r="G61" s="40">
        <v>15000</v>
      </c>
      <c r="H61" s="41">
        <v>5000</v>
      </c>
    </row>
    <row r="62" spans="1:9" x14ac:dyDescent="0.2">
      <c r="A62" s="179" t="s">
        <v>705</v>
      </c>
      <c r="B62" s="38" t="s">
        <v>128</v>
      </c>
      <c r="C62" s="38" t="s">
        <v>53</v>
      </c>
      <c r="D62" s="39" t="s">
        <v>145</v>
      </c>
      <c r="E62" s="150"/>
      <c r="F62" s="65">
        <v>2000</v>
      </c>
      <c r="G62" s="40">
        <v>2000</v>
      </c>
      <c r="H62" s="41">
        <v>2000</v>
      </c>
    </row>
    <row r="63" spans="1:9" x14ac:dyDescent="0.2">
      <c r="A63" s="179" t="s">
        <v>705</v>
      </c>
      <c r="B63" s="38" t="s">
        <v>128</v>
      </c>
      <c r="C63" s="38" t="s">
        <v>55</v>
      </c>
      <c r="D63" s="39" t="s">
        <v>619</v>
      </c>
      <c r="E63" s="150"/>
      <c r="F63" s="65">
        <v>12000</v>
      </c>
      <c r="G63" s="40">
        <v>12000</v>
      </c>
      <c r="H63" s="41">
        <v>12000</v>
      </c>
    </row>
    <row r="64" spans="1:9" x14ac:dyDescent="0.2">
      <c r="A64" s="179" t="s">
        <v>705</v>
      </c>
      <c r="B64" s="38" t="s">
        <v>128</v>
      </c>
      <c r="C64" s="38" t="s">
        <v>57</v>
      </c>
      <c r="D64" s="39" t="s">
        <v>620</v>
      </c>
      <c r="E64" s="150"/>
      <c r="F64" s="65">
        <v>2000</v>
      </c>
      <c r="G64" s="40">
        <v>4000</v>
      </c>
      <c r="H64" s="41">
        <v>4000</v>
      </c>
    </row>
    <row r="65" spans="1:8" x14ac:dyDescent="0.2">
      <c r="A65" s="179" t="s">
        <v>705</v>
      </c>
      <c r="B65" s="38" t="s">
        <v>128</v>
      </c>
      <c r="C65" s="38" t="s">
        <v>59</v>
      </c>
      <c r="D65" s="39" t="s">
        <v>146</v>
      </c>
      <c r="E65" s="150"/>
      <c r="F65" s="65">
        <v>1000</v>
      </c>
      <c r="G65" s="40">
        <v>1000</v>
      </c>
      <c r="H65" s="41">
        <v>1000</v>
      </c>
    </row>
    <row r="66" spans="1:8" x14ac:dyDescent="0.2">
      <c r="A66" s="179" t="s">
        <v>705</v>
      </c>
      <c r="B66" s="38" t="s">
        <v>128</v>
      </c>
      <c r="C66" s="38" t="s">
        <v>147</v>
      </c>
      <c r="D66" s="39" t="s">
        <v>621</v>
      </c>
      <c r="E66" s="150"/>
      <c r="F66" s="65">
        <v>1000</v>
      </c>
      <c r="G66" s="40">
        <v>1000</v>
      </c>
      <c r="H66" s="41">
        <v>1000</v>
      </c>
    </row>
    <row r="67" spans="1:8" x14ac:dyDescent="0.2">
      <c r="A67" s="179" t="s">
        <v>705</v>
      </c>
      <c r="B67" s="38" t="s">
        <v>128</v>
      </c>
      <c r="C67" s="38" t="s">
        <v>148</v>
      </c>
      <c r="D67" s="39" t="s">
        <v>622</v>
      </c>
      <c r="E67" s="150"/>
      <c r="F67" s="65">
        <v>475000</v>
      </c>
      <c r="G67" s="40">
        <v>475000</v>
      </c>
      <c r="H67" s="41">
        <v>450000</v>
      </c>
    </row>
    <row r="68" spans="1:8" x14ac:dyDescent="0.2">
      <c r="A68" s="179" t="s">
        <v>705</v>
      </c>
      <c r="B68" s="38" t="s">
        <v>128</v>
      </c>
      <c r="C68" s="38" t="s">
        <v>61</v>
      </c>
      <c r="D68" s="39" t="s">
        <v>623</v>
      </c>
      <c r="E68" s="150"/>
      <c r="F68" s="65">
        <v>17000</v>
      </c>
      <c r="G68" s="40">
        <v>17000</v>
      </c>
      <c r="H68" s="41">
        <v>17000</v>
      </c>
    </row>
    <row r="69" spans="1:8" x14ac:dyDescent="0.2">
      <c r="A69" s="179" t="s">
        <v>705</v>
      </c>
      <c r="B69" s="38" t="s">
        <v>128</v>
      </c>
      <c r="C69" s="38" t="s">
        <v>63</v>
      </c>
      <c r="D69" s="39" t="s">
        <v>149</v>
      </c>
      <c r="E69" s="150"/>
      <c r="F69" s="65">
        <v>5000</v>
      </c>
      <c r="G69" s="40">
        <v>5000</v>
      </c>
      <c r="H69" s="41">
        <v>5000</v>
      </c>
    </row>
    <row r="70" spans="1:8" x14ac:dyDescent="0.2">
      <c r="A70" s="179" t="s">
        <v>705</v>
      </c>
      <c r="B70" s="38" t="s">
        <v>128</v>
      </c>
      <c r="C70" s="38" t="s">
        <v>150</v>
      </c>
      <c r="D70" s="39" t="s">
        <v>151</v>
      </c>
      <c r="E70" s="150"/>
      <c r="F70" s="65">
        <v>6000</v>
      </c>
      <c r="G70" s="40">
        <v>6000</v>
      </c>
      <c r="H70" s="41">
        <v>6000</v>
      </c>
    </row>
    <row r="71" spans="1:8" x14ac:dyDescent="0.2">
      <c r="A71" s="179" t="s">
        <v>705</v>
      </c>
      <c r="B71" s="38" t="s">
        <v>128</v>
      </c>
      <c r="C71" s="38" t="s">
        <v>80</v>
      </c>
      <c r="D71" s="39" t="s">
        <v>152</v>
      </c>
      <c r="E71" s="150"/>
      <c r="F71" s="65">
        <v>10000</v>
      </c>
      <c r="G71" s="40">
        <v>14000</v>
      </c>
      <c r="H71" s="41">
        <v>22000</v>
      </c>
    </row>
    <row r="72" spans="1:8" x14ac:dyDescent="0.2">
      <c r="A72" s="179" t="s">
        <v>705</v>
      </c>
      <c r="B72" s="38" t="s">
        <v>128</v>
      </c>
      <c r="C72" s="38" t="s">
        <v>153</v>
      </c>
      <c r="D72" s="39" t="s">
        <v>154</v>
      </c>
      <c r="E72" s="150"/>
      <c r="F72" s="65">
        <v>3000</v>
      </c>
      <c r="G72" s="40">
        <v>5000</v>
      </c>
      <c r="H72" s="41">
        <v>5000</v>
      </c>
    </row>
    <row r="73" spans="1:8" x14ac:dyDescent="0.2">
      <c r="A73" s="179" t="s">
        <v>705</v>
      </c>
      <c r="B73" s="38" t="s">
        <v>128</v>
      </c>
      <c r="C73" s="38" t="s">
        <v>155</v>
      </c>
      <c r="D73" s="39" t="s">
        <v>156</v>
      </c>
      <c r="E73" s="150"/>
      <c r="F73" s="65">
        <v>145000</v>
      </c>
      <c r="G73" s="40">
        <v>155000</v>
      </c>
      <c r="H73" s="41">
        <v>160000</v>
      </c>
    </row>
    <row r="74" spans="1:8" x14ac:dyDescent="0.2">
      <c r="A74" s="179" t="s">
        <v>705</v>
      </c>
      <c r="B74" s="38" t="s">
        <v>128</v>
      </c>
      <c r="C74" s="38" t="s">
        <v>157</v>
      </c>
      <c r="D74" s="39" t="s">
        <v>624</v>
      </c>
      <c r="E74" s="150"/>
      <c r="F74" s="65">
        <v>1000</v>
      </c>
      <c r="G74" s="40">
        <v>1000</v>
      </c>
      <c r="H74" s="41">
        <v>1000</v>
      </c>
    </row>
    <row r="75" spans="1:8" ht="4.5" customHeight="1" thickBot="1" x14ac:dyDescent="0.25">
      <c r="A75" s="180"/>
      <c r="B75" s="181"/>
      <c r="C75" s="181"/>
      <c r="D75" s="182"/>
      <c r="E75" s="183"/>
      <c r="F75" s="184"/>
      <c r="G75" s="185"/>
      <c r="H75" s="42"/>
    </row>
    <row r="76" spans="1:8" s="3" customFormat="1" x14ac:dyDescent="0.2">
      <c r="A76" s="186"/>
      <c r="B76" s="187"/>
      <c r="C76" s="187"/>
      <c r="D76" s="188"/>
      <c r="E76" s="4" t="s">
        <v>158</v>
      </c>
      <c r="F76" s="66">
        <v>2123000</v>
      </c>
      <c r="G76" s="29">
        <v>2109000</v>
      </c>
      <c r="H76" s="30">
        <f>SUM(H44:H75)</f>
        <v>2017000</v>
      </c>
    </row>
    <row r="77" spans="1:8" s="3" customFormat="1" ht="9" customHeight="1" x14ac:dyDescent="0.2">
      <c r="A77" s="186"/>
      <c r="B77" s="187"/>
      <c r="C77" s="187"/>
      <c r="D77" s="188"/>
      <c r="E77" s="4"/>
      <c r="F77" s="66"/>
      <c r="G77" s="29"/>
      <c r="H77" s="30"/>
    </row>
    <row r="78" spans="1:8" x14ac:dyDescent="0.2">
      <c r="A78" s="149" t="s">
        <v>705</v>
      </c>
      <c r="B78" s="38" t="s">
        <v>174</v>
      </c>
      <c r="C78" s="38" t="s">
        <v>45</v>
      </c>
      <c r="D78" s="39" t="s">
        <v>626</v>
      </c>
      <c r="E78" s="150"/>
      <c r="F78" s="65">
        <v>10000</v>
      </c>
      <c r="G78" s="40">
        <v>51000</v>
      </c>
      <c r="H78" s="41">
        <v>51000</v>
      </c>
    </row>
    <row r="79" spans="1:8" x14ac:dyDescent="0.2">
      <c r="A79" s="149" t="s">
        <v>705</v>
      </c>
      <c r="B79" s="38" t="s">
        <v>174</v>
      </c>
      <c r="C79" s="38" t="s">
        <v>159</v>
      </c>
      <c r="D79" s="39" t="s">
        <v>175</v>
      </c>
      <c r="E79" s="150"/>
      <c r="F79" s="65">
        <v>10000</v>
      </c>
      <c r="G79" s="40">
        <v>70000</v>
      </c>
      <c r="H79" s="41">
        <v>70000</v>
      </c>
    </row>
    <row r="80" spans="1:8" x14ac:dyDescent="0.2">
      <c r="A80" s="149" t="s">
        <v>705</v>
      </c>
      <c r="B80" s="38" t="s">
        <v>174</v>
      </c>
      <c r="C80" s="38" t="s">
        <v>176</v>
      </c>
      <c r="D80" s="39" t="s">
        <v>177</v>
      </c>
      <c r="E80" s="150"/>
      <c r="F80" s="65">
        <v>10000</v>
      </c>
      <c r="G80" s="40">
        <v>35000</v>
      </c>
      <c r="H80" s="41">
        <v>35000</v>
      </c>
    </row>
    <row r="81" spans="1:8" x14ac:dyDescent="0.2">
      <c r="A81" s="149" t="s">
        <v>705</v>
      </c>
      <c r="B81" s="38" t="s">
        <v>174</v>
      </c>
      <c r="C81" s="38" t="s">
        <v>178</v>
      </c>
      <c r="D81" s="39" t="s">
        <v>179</v>
      </c>
      <c r="E81" s="150"/>
      <c r="F81" s="65">
        <v>10000</v>
      </c>
      <c r="G81" s="40">
        <v>45000</v>
      </c>
      <c r="H81" s="41">
        <v>40000</v>
      </c>
    </row>
    <row r="82" spans="1:8" x14ac:dyDescent="0.2">
      <c r="A82" s="149" t="s">
        <v>705</v>
      </c>
      <c r="B82" s="38" t="s">
        <v>174</v>
      </c>
      <c r="C82" s="38" t="s">
        <v>165</v>
      </c>
      <c r="D82" s="39" t="s">
        <v>625</v>
      </c>
      <c r="E82" s="150"/>
      <c r="F82" s="65">
        <v>10000</v>
      </c>
      <c r="G82" s="40">
        <v>40000</v>
      </c>
      <c r="H82" s="41">
        <v>30000</v>
      </c>
    </row>
    <row r="83" spans="1:8" x14ac:dyDescent="0.2">
      <c r="A83" s="149" t="s">
        <v>705</v>
      </c>
      <c r="B83" s="38" t="s">
        <v>174</v>
      </c>
      <c r="C83" s="38" t="s">
        <v>166</v>
      </c>
      <c r="D83" s="39" t="s">
        <v>600</v>
      </c>
      <c r="E83" s="150"/>
      <c r="F83" s="65">
        <v>472000</v>
      </c>
      <c r="G83" s="40">
        <v>472000</v>
      </c>
      <c r="H83" s="41">
        <v>575000</v>
      </c>
    </row>
    <row r="84" spans="1:8" x14ac:dyDescent="0.2">
      <c r="A84" s="149" t="s">
        <v>705</v>
      </c>
      <c r="B84" s="38" t="s">
        <v>174</v>
      </c>
      <c r="C84" s="38" t="s">
        <v>180</v>
      </c>
      <c r="D84" s="39" t="s">
        <v>181</v>
      </c>
      <c r="E84" s="150"/>
      <c r="F84" s="65">
        <v>600000</v>
      </c>
      <c r="G84" s="40">
        <v>300000</v>
      </c>
      <c r="H84" s="41">
        <v>300000</v>
      </c>
    </row>
    <row r="85" spans="1:8" x14ac:dyDescent="0.2">
      <c r="A85" s="149" t="s">
        <v>705</v>
      </c>
      <c r="B85" s="38" t="s">
        <v>174</v>
      </c>
      <c r="C85" s="38" t="s">
        <v>167</v>
      </c>
      <c r="D85" s="39" t="s">
        <v>168</v>
      </c>
      <c r="E85" s="150"/>
      <c r="F85" s="65">
        <v>50000</v>
      </c>
      <c r="G85" s="40">
        <v>50000</v>
      </c>
      <c r="H85" s="41">
        <v>30000</v>
      </c>
    </row>
    <row r="86" spans="1:8" x14ac:dyDescent="0.2">
      <c r="A86" s="149" t="s">
        <v>705</v>
      </c>
      <c r="B86" s="38" t="s">
        <v>174</v>
      </c>
      <c r="C86" s="38" t="s">
        <v>169</v>
      </c>
      <c r="D86" s="39" t="s">
        <v>170</v>
      </c>
      <c r="E86" s="150"/>
      <c r="F86" s="65">
        <v>10000</v>
      </c>
      <c r="G86" s="40">
        <v>50000</v>
      </c>
      <c r="H86" s="41">
        <v>30000</v>
      </c>
    </row>
    <row r="87" spans="1:8" x14ac:dyDescent="0.2">
      <c r="A87" s="149" t="s">
        <v>705</v>
      </c>
      <c r="B87" s="38" t="s">
        <v>174</v>
      </c>
      <c r="C87" s="38" t="s">
        <v>171</v>
      </c>
      <c r="D87" s="39" t="s">
        <v>172</v>
      </c>
      <c r="E87" s="150"/>
      <c r="F87" s="65">
        <v>50000</v>
      </c>
      <c r="G87" s="40">
        <v>150000</v>
      </c>
      <c r="H87" s="41">
        <v>285000</v>
      </c>
    </row>
    <row r="88" spans="1:8" ht="4.5" customHeight="1" thickBot="1" x14ac:dyDescent="0.25">
      <c r="A88" s="180"/>
      <c r="B88" s="181"/>
      <c r="C88" s="181"/>
      <c r="D88" s="182"/>
      <c r="E88" s="183"/>
      <c r="F88" s="184"/>
      <c r="G88" s="185"/>
      <c r="H88" s="42"/>
    </row>
    <row r="89" spans="1:8" s="3" customFormat="1" x14ac:dyDescent="0.2">
      <c r="A89" s="186"/>
      <c r="B89" s="187"/>
      <c r="C89" s="187"/>
      <c r="D89" s="188"/>
      <c r="E89" s="4" t="s">
        <v>182</v>
      </c>
      <c r="F89" s="66">
        <v>1232000</v>
      </c>
      <c r="G89" s="29">
        <v>1263000</v>
      </c>
      <c r="H89" s="30">
        <f>SUM(H78:H88)</f>
        <v>1446000</v>
      </c>
    </row>
    <row r="90" spans="1:8" s="3" customFormat="1" x14ac:dyDescent="0.2">
      <c r="A90" s="186"/>
      <c r="B90" s="187"/>
      <c r="C90" s="187"/>
      <c r="D90" s="188"/>
      <c r="E90" s="4"/>
      <c r="F90" s="66"/>
      <c r="G90" s="29"/>
      <c r="H90" s="30"/>
    </row>
    <row r="91" spans="1:8" x14ac:dyDescent="0.2">
      <c r="A91" s="149" t="s">
        <v>705</v>
      </c>
      <c r="B91" s="38" t="s">
        <v>183</v>
      </c>
      <c r="C91" s="38" t="s">
        <v>159</v>
      </c>
      <c r="D91" s="39" t="s">
        <v>184</v>
      </c>
      <c r="E91" s="150"/>
      <c r="F91" s="65">
        <v>5000</v>
      </c>
      <c r="G91" s="40">
        <v>10000</v>
      </c>
      <c r="H91" s="41">
        <v>15000</v>
      </c>
    </row>
    <row r="92" spans="1:8" x14ac:dyDescent="0.2">
      <c r="A92" s="149" t="s">
        <v>705</v>
      </c>
      <c r="B92" s="38" t="s">
        <v>183</v>
      </c>
      <c r="C92" s="38" t="s">
        <v>161</v>
      </c>
      <c r="D92" s="39" t="s">
        <v>185</v>
      </c>
      <c r="E92" s="150"/>
      <c r="F92" s="65">
        <v>1000</v>
      </c>
      <c r="G92" s="40">
        <v>1000</v>
      </c>
      <c r="H92" s="41">
        <v>1000</v>
      </c>
    </row>
    <row r="93" spans="1:8" x14ac:dyDescent="0.2">
      <c r="A93" s="149" t="s">
        <v>705</v>
      </c>
      <c r="B93" s="38" t="s">
        <v>183</v>
      </c>
      <c r="C93" s="38" t="s">
        <v>163</v>
      </c>
      <c r="D93" s="39" t="s">
        <v>186</v>
      </c>
      <c r="E93" s="150"/>
      <c r="F93" s="65">
        <v>3000</v>
      </c>
      <c r="G93" s="40">
        <v>5000</v>
      </c>
      <c r="H93" s="41">
        <v>10000</v>
      </c>
    </row>
    <row r="94" spans="1:8" ht="4.5" customHeight="1" thickBot="1" x14ac:dyDescent="0.25">
      <c r="A94" s="180"/>
      <c r="B94" s="181"/>
      <c r="C94" s="181"/>
      <c r="D94" s="182"/>
      <c r="E94" s="183"/>
      <c r="F94" s="184"/>
      <c r="G94" s="185"/>
      <c r="H94" s="42"/>
    </row>
    <row r="95" spans="1:8" s="3" customFormat="1" x14ac:dyDescent="0.2">
      <c r="A95" s="186"/>
      <c r="B95" s="187"/>
      <c r="C95" s="187"/>
      <c r="D95" s="188"/>
      <c r="E95" s="4" t="s">
        <v>187</v>
      </c>
      <c r="F95" s="66">
        <v>9000</v>
      </c>
      <c r="G95" s="29">
        <v>16000</v>
      </c>
      <c r="H95" s="30">
        <f>SUM(H91:H94)</f>
        <v>26000</v>
      </c>
    </row>
    <row r="96" spans="1:8" s="3" customFormat="1" ht="12.75" customHeight="1" x14ac:dyDescent="0.2">
      <c r="A96" s="186"/>
      <c r="B96" s="187"/>
      <c r="C96" s="187"/>
      <c r="D96" s="188"/>
      <c r="E96" s="4"/>
      <c r="F96" s="66"/>
      <c r="G96" s="29"/>
      <c r="H96" s="30"/>
    </row>
    <row r="97" spans="1:8" ht="12.75" customHeight="1" x14ac:dyDescent="0.2">
      <c r="A97" s="149" t="s">
        <v>705</v>
      </c>
      <c r="B97" s="38" t="s">
        <v>189</v>
      </c>
      <c r="C97" s="38" t="s">
        <v>85</v>
      </c>
      <c r="D97" s="39" t="s">
        <v>584</v>
      </c>
      <c r="E97" s="150"/>
      <c r="F97" s="65">
        <v>1245000</v>
      </c>
      <c r="G97" s="40">
        <v>1233000</v>
      </c>
      <c r="H97" s="41">
        <v>1059000</v>
      </c>
    </row>
    <row r="98" spans="1:8" x14ac:dyDescent="0.2">
      <c r="A98" s="179" t="s">
        <v>705</v>
      </c>
      <c r="B98" s="77" t="s">
        <v>189</v>
      </c>
      <c r="C98" s="57" t="s">
        <v>570</v>
      </c>
      <c r="D98" s="39" t="s">
        <v>571</v>
      </c>
      <c r="E98" s="150"/>
      <c r="F98" s="65">
        <v>120000</v>
      </c>
      <c r="G98" s="40"/>
      <c r="H98" s="41">
        <v>80000</v>
      </c>
    </row>
    <row r="99" spans="1:8" ht="4.5" customHeight="1" thickBot="1" x14ac:dyDescent="0.25">
      <c r="A99" s="180"/>
      <c r="B99" s="181"/>
      <c r="C99" s="181"/>
      <c r="D99" s="182"/>
      <c r="E99" s="183"/>
      <c r="F99" s="184"/>
      <c r="G99" s="185"/>
      <c r="H99" s="42"/>
    </row>
    <row r="100" spans="1:8" s="3" customFormat="1" x14ac:dyDescent="0.2">
      <c r="A100" s="186"/>
      <c r="B100" s="187"/>
      <c r="C100" s="187"/>
      <c r="D100" s="188"/>
      <c r="E100" s="4" t="s">
        <v>190</v>
      </c>
      <c r="F100" s="66">
        <v>1365000</v>
      </c>
      <c r="G100" s="29">
        <v>1233000</v>
      </c>
      <c r="H100" s="30">
        <f>SUM(H97:H99)</f>
        <v>1139000</v>
      </c>
    </row>
    <row r="101" spans="1:8" s="3" customFormat="1" x14ac:dyDescent="0.2">
      <c r="A101" s="186"/>
      <c r="B101" s="187"/>
      <c r="C101" s="187"/>
      <c r="D101" s="188"/>
      <c r="E101" s="4"/>
      <c r="F101" s="66"/>
      <c r="G101" s="29"/>
      <c r="H101" s="30"/>
    </row>
    <row r="102" spans="1:8" x14ac:dyDescent="0.2">
      <c r="A102" s="149" t="s">
        <v>705</v>
      </c>
      <c r="B102" s="38" t="s">
        <v>191</v>
      </c>
      <c r="C102" s="38" t="s">
        <v>85</v>
      </c>
      <c r="D102" s="39" t="s">
        <v>192</v>
      </c>
      <c r="E102" s="150"/>
      <c r="F102" s="65">
        <v>978000</v>
      </c>
      <c r="G102" s="40">
        <v>968000</v>
      </c>
      <c r="H102" s="41">
        <v>866000</v>
      </c>
    </row>
    <row r="103" spans="1:8" ht="4.5" customHeight="1" thickBot="1" x14ac:dyDescent="0.25">
      <c r="A103" s="180"/>
      <c r="B103" s="181"/>
      <c r="C103" s="181"/>
      <c r="D103" s="182"/>
      <c r="E103" s="183"/>
      <c r="F103" s="184"/>
      <c r="G103" s="185"/>
      <c r="H103" s="42"/>
    </row>
    <row r="104" spans="1:8" s="3" customFormat="1" x14ac:dyDescent="0.2">
      <c r="A104" s="186"/>
      <c r="B104" s="187"/>
      <c r="C104" s="187"/>
      <c r="D104" s="188"/>
      <c r="E104" s="4" t="s">
        <v>193</v>
      </c>
      <c r="F104" s="66">
        <v>978000</v>
      </c>
      <c r="G104" s="29">
        <v>968000</v>
      </c>
      <c r="H104" s="30">
        <f>SUM(H102:H103)</f>
        <v>866000</v>
      </c>
    </row>
    <row r="105" spans="1:8" s="3" customFormat="1" x14ac:dyDescent="0.2">
      <c r="A105" s="186"/>
      <c r="B105" s="187"/>
      <c r="C105" s="187"/>
      <c r="D105" s="188"/>
      <c r="E105" s="4"/>
      <c r="F105" s="66"/>
      <c r="G105" s="29"/>
      <c r="H105" s="30"/>
    </row>
    <row r="106" spans="1:8" x14ac:dyDescent="0.2">
      <c r="A106" s="149" t="s">
        <v>705</v>
      </c>
      <c r="B106" s="38" t="s">
        <v>200</v>
      </c>
      <c r="C106" s="38" t="s">
        <v>201</v>
      </c>
      <c r="D106" s="39" t="s">
        <v>202</v>
      </c>
      <c r="E106" s="150"/>
      <c r="F106" s="65">
        <v>480000</v>
      </c>
      <c r="G106" s="40">
        <v>640000</v>
      </c>
      <c r="H106" s="41">
        <v>530000</v>
      </c>
    </row>
    <row r="107" spans="1:8" x14ac:dyDescent="0.2">
      <c r="A107" s="149" t="s">
        <v>705</v>
      </c>
      <c r="B107" s="38" t="s">
        <v>200</v>
      </c>
      <c r="C107" s="38" t="s">
        <v>188</v>
      </c>
      <c r="D107" s="39" t="s">
        <v>599</v>
      </c>
      <c r="E107" s="150"/>
      <c r="F107" s="67">
        <v>100000</v>
      </c>
      <c r="G107" s="50">
        <v>110000</v>
      </c>
      <c r="H107" s="51">
        <v>110000</v>
      </c>
    </row>
    <row r="108" spans="1:8" ht="4.5" customHeight="1" thickBot="1" x14ac:dyDescent="0.25">
      <c r="A108" s="180"/>
      <c r="B108" s="181"/>
      <c r="C108" s="181"/>
      <c r="D108" s="182"/>
      <c r="E108" s="183"/>
      <c r="F108" s="184"/>
      <c r="G108" s="185"/>
      <c r="H108" s="42"/>
    </row>
    <row r="109" spans="1:8" s="3" customFormat="1" x14ac:dyDescent="0.2">
      <c r="A109" s="186"/>
      <c r="B109" s="187"/>
      <c r="C109" s="187"/>
      <c r="D109" s="188"/>
      <c r="E109" s="4" t="s">
        <v>203</v>
      </c>
      <c r="F109" s="66">
        <v>580000</v>
      </c>
      <c r="G109" s="29">
        <v>750000</v>
      </c>
      <c r="H109" s="30">
        <f>SUM(H106:H108)</f>
        <v>640000</v>
      </c>
    </row>
    <row r="110" spans="1:8" s="3" customFormat="1" x14ac:dyDescent="0.2">
      <c r="A110" s="186"/>
      <c r="B110" s="187"/>
      <c r="C110" s="187"/>
      <c r="D110" s="188"/>
      <c r="E110" s="4"/>
      <c r="F110" s="66"/>
      <c r="G110" s="29"/>
      <c r="H110" s="30"/>
    </row>
    <row r="111" spans="1:8" x14ac:dyDescent="0.2">
      <c r="A111" s="149" t="s">
        <v>705</v>
      </c>
      <c r="B111" s="38" t="s">
        <v>204</v>
      </c>
      <c r="C111" s="38" t="s">
        <v>109</v>
      </c>
      <c r="D111" s="39" t="s">
        <v>205</v>
      </c>
      <c r="E111" s="150"/>
      <c r="F111" s="65">
        <v>16000</v>
      </c>
      <c r="G111" s="40">
        <v>16000</v>
      </c>
      <c r="H111" s="41">
        <v>19000</v>
      </c>
    </row>
    <row r="112" spans="1:8" x14ac:dyDescent="0.2">
      <c r="A112" s="149" t="s">
        <v>705</v>
      </c>
      <c r="B112" s="38" t="s">
        <v>204</v>
      </c>
      <c r="C112" s="38" t="s">
        <v>110</v>
      </c>
      <c r="D112" s="39" t="s">
        <v>206</v>
      </c>
      <c r="E112" s="150"/>
      <c r="F112" s="65">
        <v>45000</v>
      </c>
      <c r="G112" s="40">
        <v>44000</v>
      </c>
      <c r="H112" s="41">
        <v>34000</v>
      </c>
    </row>
    <row r="113" spans="1:9" x14ac:dyDescent="0.2">
      <c r="A113" s="149" t="s">
        <v>705</v>
      </c>
      <c r="B113" s="38" t="s">
        <v>204</v>
      </c>
      <c r="C113" s="38" t="s">
        <v>14</v>
      </c>
      <c r="D113" s="39" t="s">
        <v>207</v>
      </c>
      <c r="E113" s="150"/>
      <c r="F113" s="65">
        <v>15000</v>
      </c>
      <c r="G113" s="40">
        <v>15000</v>
      </c>
      <c r="H113" s="41">
        <v>15000</v>
      </c>
      <c r="I113" s="19"/>
    </row>
    <row r="114" spans="1:9" ht="4.5" customHeight="1" thickBot="1" x14ac:dyDescent="0.25">
      <c r="A114" s="180"/>
      <c r="B114" s="181"/>
      <c r="C114" s="181"/>
      <c r="D114" s="182"/>
      <c r="E114" s="183"/>
      <c r="F114" s="184"/>
      <c r="G114" s="185"/>
      <c r="H114" s="42"/>
    </row>
    <row r="115" spans="1:9" s="3" customFormat="1" x14ac:dyDescent="0.2">
      <c r="A115" s="186"/>
      <c r="B115" s="187"/>
      <c r="C115" s="187"/>
      <c r="D115" s="188"/>
      <c r="E115" s="4" t="s">
        <v>208</v>
      </c>
      <c r="F115" s="66">
        <v>76000</v>
      </c>
      <c r="G115" s="29">
        <v>75000</v>
      </c>
      <c r="H115" s="30">
        <f>SUM(H111:H114)</f>
        <v>68000</v>
      </c>
    </row>
    <row r="116" spans="1:9" s="3" customFormat="1" x14ac:dyDescent="0.2">
      <c r="A116" s="186"/>
      <c r="B116" s="194"/>
      <c r="C116" s="187"/>
      <c r="D116" s="188"/>
      <c r="E116" s="4"/>
      <c r="F116" s="66"/>
      <c r="G116" s="29"/>
      <c r="H116" s="30"/>
    </row>
    <row r="117" spans="1:9" x14ac:dyDescent="0.2">
      <c r="A117" s="179" t="s">
        <v>705</v>
      </c>
      <c r="B117" s="38" t="s">
        <v>209</v>
      </c>
      <c r="C117" s="38" t="s">
        <v>210</v>
      </c>
      <c r="D117" s="39" t="s">
        <v>211</v>
      </c>
      <c r="E117" s="150"/>
      <c r="F117" s="65">
        <v>8000</v>
      </c>
      <c r="G117" s="40">
        <v>10000</v>
      </c>
      <c r="H117" s="41">
        <v>10000</v>
      </c>
    </row>
    <row r="118" spans="1:9" x14ac:dyDescent="0.2">
      <c r="A118" s="179" t="s">
        <v>705</v>
      </c>
      <c r="B118" s="38" t="s">
        <v>209</v>
      </c>
      <c r="C118" s="38" t="s">
        <v>105</v>
      </c>
      <c r="D118" s="39" t="s">
        <v>212</v>
      </c>
      <c r="E118" s="150"/>
      <c r="F118" s="65">
        <v>1665000</v>
      </c>
      <c r="G118" s="40">
        <v>1640000</v>
      </c>
      <c r="H118" s="41">
        <v>1400000</v>
      </c>
    </row>
    <row r="119" spans="1:9" x14ac:dyDescent="0.2">
      <c r="A119" s="179" t="s">
        <v>705</v>
      </c>
      <c r="B119" s="38" t="s">
        <v>209</v>
      </c>
      <c r="C119" s="38" t="s">
        <v>180</v>
      </c>
      <c r="D119" s="39" t="s">
        <v>628</v>
      </c>
      <c r="E119" s="150"/>
      <c r="F119" s="65">
        <v>10000</v>
      </c>
      <c r="G119" s="40">
        <v>35000</v>
      </c>
      <c r="H119" s="41">
        <v>12000</v>
      </c>
    </row>
    <row r="120" spans="1:9" ht="4.5" customHeight="1" thickBot="1" x14ac:dyDescent="0.25">
      <c r="A120" s="180"/>
      <c r="B120" s="181"/>
      <c r="C120" s="181"/>
      <c r="D120" s="182"/>
      <c r="E120" s="183"/>
      <c r="F120" s="184"/>
      <c r="G120" s="185"/>
      <c r="H120" s="42"/>
    </row>
    <row r="121" spans="1:9" s="3" customFormat="1" x14ac:dyDescent="0.2">
      <c r="A121" s="186"/>
      <c r="B121" s="187"/>
      <c r="C121" s="187"/>
      <c r="D121" s="188"/>
      <c r="E121" s="4" t="s">
        <v>213</v>
      </c>
      <c r="F121" s="66">
        <v>1683000</v>
      </c>
      <c r="G121" s="29">
        <v>1685000</v>
      </c>
      <c r="H121" s="30">
        <f>SUM(H117:H120)</f>
        <v>1422000</v>
      </c>
    </row>
    <row r="122" spans="1:9" s="3" customFormat="1" x14ac:dyDescent="0.2">
      <c r="A122" s="186"/>
      <c r="B122" s="187"/>
      <c r="C122" s="187"/>
      <c r="D122" s="188"/>
      <c r="E122" s="4"/>
      <c r="F122" s="66"/>
      <c r="G122" s="29"/>
      <c r="H122" s="30"/>
    </row>
    <row r="123" spans="1:9" x14ac:dyDescent="0.2">
      <c r="A123" s="149" t="s">
        <v>705</v>
      </c>
      <c r="B123" s="38" t="s">
        <v>214</v>
      </c>
      <c r="C123" s="38" t="s">
        <v>215</v>
      </c>
      <c r="D123" s="39" t="s">
        <v>216</v>
      </c>
      <c r="E123" s="150"/>
      <c r="F123" s="65">
        <v>1000</v>
      </c>
      <c r="G123" s="40">
        <v>1000</v>
      </c>
      <c r="H123" s="41">
        <v>1000</v>
      </c>
    </row>
    <row r="124" spans="1:9" ht="4.5" customHeight="1" thickBot="1" x14ac:dyDescent="0.25">
      <c r="A124" s="180"/>
      <c r="B124" s="181"/>
      <c r="C124" s="181"/>
      <c r="D124" s="182"/>
      <c r="E124" s="183"/>
      <c r="F124" s="184"/>
      <c r="G124" s="185"/>
      <c r="H124" s="42"/>
    </row>
    <row r="125" spans="1:9" s="3" customFormat="1" x14ac:dyDescent="0.2">
      <c r="A125" s="186"/>
      <c r="B125" s="187"/>
      <c r="C125" s="187"/>
      <c r="D125" s="188"/>
      <c r="E125" s="4" t="s">
        <v>217</v>
      </c>
      <c r="F125" s="66">
        <v>1000</v>
      </c>
      <c r="G125" s="29">
        <v>1000</v>
      </c>
      <c r="H125" s="30">
        <f>SUM(H123:H124)</f>
        <v>1000</v>
      </c>
    </row>
    <row r="126" spans="1:9" ht="13.5" thickBot="1" x14ac:dyDescent="0.25">
      <c r="A126" s="186"/>
      <c r="B126" s="187"/>
      <c r="C126" s="187"/>
      <c r="D126" s="188"/>
      <c r="E126" s="4"/>
      <c r="F126" s="66"/>
      <c r="G126" s="29"/>
      <c r="H126" s="30"/>
    </row>
    <row r="127" spans="1:9" ht="13.5" thickBot="1" x14ac:dyDescent="0.25">
      <c r="A127" s="189"/>
      <c r="B127" s="190"/>
      <c r="C127" s="190"/>
      <c r="D127" s="191"/>
      <c r="E127" s="133" t="s">
        <v>735</v>
      </c>
      <c r="F127" s="134">
        <v>8047000</v>
      </c>
      <c r="G127" s="135">
        <v>8100000</v>
      </c>
      <c r="H127" s="132"/>
    </row>
    <row r="128" spans="1:9" ht="13.5" thickBot="1" x14ac:dyDescent="0.25">
      <c r="A128" s="186"/>
      <c r="B128" s="187"/>
      <c r="C128" s="187"/>
      <c r="D128" s="188"/>
      <c r="E128" s="136"/>
      <c r="F128" s="66"/>
      <c r="G128" s="137"/>
      <c r="H128" s="132"/>
    </row>
    <row r="129" spans="1:19" s="114" customFormat="1" ht="12.75" customHeight="1" thickBot="1" x14ac:dyDescent="0.25">
      <c r="A129" s="250" t="s">
        <v>736</v>
      </c>
      <c r="B129" s="251"/>
      <c r="C129" s="251"/>
      <c r="D129" s="251"/>
      <c r="E129" s="251"/>
      <c r="F129" s="251"/>
      <c r="G129" s="251"/>
      <c r="H129" s="129"/>
      <c r="I129" s="130"/>
      <c r="J129" s="131"/>
      <c r="K129" s="131"/>
      <c r="L129" s="131"/>
      <c r="N129" s="115"/>
    </row>
    <row r="130" spans="1:19" s="114" customFormat="1" x14ac:dyDescent="0.2">
      <c r="A130" s="116"/>
      <c r="B130" s="117"/>
      <c r="C130" s="117"/>
      <c r="D130" s="117"/>
      <c r="E130" s="117"/>
      <c r="F130" s="117"/>
      <c r="G130" s="117"/>
      <c r="H130" s="118"/>
      <c r="I130" s="118"/>
      <c r="J130" s="119"/>
      <c r="L130" s="120"/>
      <c r="N130" s="115"/>
    </row>
    <row r="131" spans="1:19" s="122" customFormat="1" ht="15.75" x14ac:dyDescent="0.2">
      <c r="A131" s="117"/>
      <c r="B131" s="121"/>
      <c r="C131" s="121" t="s">
        <v>733</v>
      </c>
      <c r="D131" s="131"/>
      <c r="E131" s="173" t="s">
        <v>737</v>
      </c>
      <c r="F131" s="131"/>
      <c r="G131" s="131"/>
      <c r="J131" s="123"/>
      <c r="L131" s="124"/>
      <c r="N131" s="115"/>
    </row>
    <row r="132" spans="1:19" s="114" customFormat="1" x14ac:dyDescent="0.2">
      <c r="A132" s="125"/>
      <c r="B132" s="121"/>
      <c r="C132" s="121" t="s">
        <v>729</v>
      </c>
      <c r="D132" s="174"/>
      <c r="E132" s="175" t="s">
        <v>713</v>
      </c>
      <c r="F132" s="174"/>
      <c r="G132" s="174"/>
      <c r="J132" s="126"/>
      <c r="L132" s="127"/>
      <c r="N132" s="115"/>
      <c r="O132" s="128"/>
      <c r="P132" s="128"/>
      <c r="Q132" s="128"/>
      <c r="S132" s="128"/>
    </row>
    <row r="133" spans="1:19" s="114" customFormat="1" ht="12.75" customHeight="1" thickBot="1" x14ac:dyDescent="0.25">
      <c r="A133" s="125"/>
      <c r="B133" s="121"/>
      <c r="C133" s="121"/>
      <c r="D133" s="174"/>
      <c r="E133" s="176"/>
      <c r="F133" s="174"/>
      <c r="G133" s="174"/>
      <c r="J133" s="126"/>
      <c r="L133" s="127"/>
      <c r="N133" s="115"/>
      <c r="O133" s="128"/>
      <c r="P133" s="128"/>
      <c r="Q133" s="128"/>
      <c r="S133" s="128"/>
    </row>
    <row r="134" spans="1:19" s="3" customFormat="1" ht="12.75" customHeight="1" thickBot="1" x14ac:dyDescent="0.25">
      <c r="A134" s="82" t="s">
        <v>598</v>
      </c>
      <c r="B134" s="17"/>
      <c r="C134" s="17"/>
      <c r="D134" s="252" t="s">
        <v>1</v>
      </c>
      <c r="E134" s="253"/>
      <c r="F134" s="63" t="s">
        <v>2</v>
      </c>
      <c r="G134" s="23" t="s">
        <v>2</v>
      </c>
      <c r="H134" s="24" t="s">
        <v>2</v>
      </c>
    </row>
    <row r="135" spans="1:19" ht="16.5" thickBot="1" x14ac:dyDescent="0.25">
      <c r="A135" s="84" t="s">
        <v>697</v>
      </c>
      <c r="B135" s="18" t="s">
        <v>3</v>
      </c>
      <c r="C135" s="18" t="s">
        <v>4</v>
      </c>
      <c r="D135" s="254"/>
      <c r="E135" s="255"/>
      <c r="F135" s="64">
        <v>2020</v>
      </c>
      <c r="G135" s="25">
        <v>2019</v>
      </c>
      <c r="H135" s="26">
        <v>2018</v>
      </c>
    </row>
    <row r="136" spans="1:19" ht="8.25" customHeight="1" x14ac:dyDescent="0.2">
      <c r="A136" s="161"/>
      <c r="B136" s="162"/>
      <c r="F136" s="177"/>
      <c r="G136" s="178"/>
      <c r="H136" s="27"/>
    </row>
    <row r="137" spans="1:19" s="3" customFormat="1" x14ac:dyDescent="0.2">
      <c r="A137" s="186"/>
      <c r="B137" s="187"/>
      <c r="C137" s="187"/>
      <c r="D137" s="188"/>
      <c r="E137" s="4"/>
      <c r="F137" s="66"/>
      <c r="G137" s="29"/>
      <c r="H137" s="30"/>
    </row>
    <row r="138" spans="1:19" x14ac:dyDescent="0.2">
      <c r="A138" s="235" t="s">
        <v>713</v>
      </c>
      <c r="B138" s="38" t="s">
        <v>218</v>
      </c>
      <c r="C138" s="38" t="s">
        <v>219</v>
      </c>
      <c r="D138" s="39" t="s">
        <v>220</v>
      </c>
      <c r="E138" s="150"/>
      <c r="F138" s="65">
        <v>4000</v>
      </c>
      <c r="G138" s="40">
        <v>4000</v>
      </c>
      <c r="H138" s="41">
        <v>4000</v>
      </c>
    </row>
    <row r="139" spans="1:19" ht="4.5" customHeight="1" thickBot="1" x14ac:dyDescent="0.25">
      <c r="A139" s="180"/>
      <c r="B139" s="181"/>
      <c r="C139" s="181"/>
      <c r="D139" s="182"/>
      <c r="E139" s="183"/>
      <c r="F139" s="184"/>
      <c r="G139" s="185"/>
      <c r="H139" s="42"/>
    </row>
    <row r="140" spans="1:19" s="9" customFormat="1" ht="12" x14ac:dyDescent="0.2">
      <c r="A140" s="193"/>
      <c r="B140" s="195"/>
      <c r="C140" s="195"/>
      <c r="D140" s="196"/>
      <c r="E140" s="8" t="s">
        <v>221</v>
      </c>
      <c r="F140" s="68">
        <v>4000</v>
      </c>
      <c r="G140" s="32">
        <v>4000</v>
      </c>
      <c r="H140" s="33">
        <f>SUM(H138:H139)</f>
        <v>4000</v>
      </c>
    </row>
    <row r="141" spans="1:19" s="3" customFormat="1" x14ac:dyDescent="0.2">
      <c r="A141" s="193"/>
      <c r="B141" s="187"/>
      <c r="C141" s="187"/>
      <c r="D141" s="188"/>
      <c r="E141" s="4"/>
      <c r="F141" s="66"/>
      <c r="G141" s="29"/>
      <c r="H141" s="30"/>
    </row>
    <row r="142" spans="1:19" x14ac:dyDescent="0.2">
      <c r="A142" s="179" t="s">
        <v>713</v>
      </c>
      <c r="B142" s="38" t="s">
        <v>480</v>
      </c>
      <c r="C142" s="38" t="s">
        <v>129</v>
      </c>
      <c r="D142" s="39" t="s">
        <v>481</v>
      </c>
      <c r="E142" s="150"/>
      <c r="F142" s="65">
        <v>47000</v>
      </c>
      <c r="G142" s="40">
        <v>46000</v>
      </c>
      <c r="H142" s="41">
        <v>45000</v>
      </c>
    </row>
    <row r="143" spans="1:19" s="76" customFormat="1" x14ac:dyDescent="0.2">
      <c r="A143" s="211" t="s">
        <v>713</v>
      </c>
      <c r="B143" s="77" t="s">
        <v>480</v>
      </c>
      <c r="C143" s="77" t="s">
        <v>18</v>
      </c>
      <c r="D143" s="78" t="s">
        <v>723</v>
      </c>
      <c r="E143" s="197"/>
      <c r="F143" s="79">
        <v>14000</v>
      </c>
      <c r="G143" s="79"/>
      <c r="H143" s="79">
        <v>45000</v>
      </c>
    </row>
    <row r="144" spans="1:19" x14ac:dyDescent="0.2">
      <c r="A144" s="179" t="s">
        <v>713</v>
      </c>
      <c r="B144" s="38" t="s">
        <v>480</v>
      </c>
      <c r="C144" s="38" t="s">
        <v>20</v>
      </c>
      <c r="D144" s="39" t="s">
        <v>482</v>
      </c>
      <c r="E144" s="150"/>
      <c r="F144" s="65">
        <v>42000</v>
      </c>
      <c r="G144" s="40">
        <v>41000</v>
      </c>
      <c r="H144" s="41">
        <v>31000</v>
      </c>
    </row>
    <row r="145" spans="1:8" x14ac:dyDescent="0.2">
      <c r="A145" s="179" t="s">
        <v>713</v>
      </c>
      <c r="B145" s="38" t="s">
        <v>480</v>
      </c>
      <c r="C145" s="38" t="s">
        <v>6</v>
      </c>
      <c r="D145" s="39" t="s">
        <v>483</v>
      </c>
      <c r="E145" s="150"/>
      <c r="F145" s="65">
        <v>81000</v>
      </c>
      <c r="G145" s="40">
        <v>78000</v>
      </c>
      <c r="H145" s="41">
        <v>59000</v>
      </c>
    </row>
    <row r="146" spans="1:8" x14ac:dyDescent="0.2">
      <c r="A146" s="179" t="s">
        <v>713</v>
      </c>
      <c r="B146" s="38" t="s">
        <v>480</v>
      </c>
      <c r="C146" s="38" t="s">
        <v>134</v>
      </c>
      <c r="D146" s="39" t="s">
        <v>484</v>
      </c>
      <c r="E146" s="150"/>
      <c r="F146" s="65">
        <v>33000</v>
      </c>
      <c r="G146" s="40">
        <v>32000</v>
      </c>
      <c r="H146" s="41">
        <v>36000</v>
      </c>
    </row>
    <row r="147" spans="1:8" x14ac:dyDescent="0.2">
      <c r="A147" s="179" t="s">
        <v>713</v>
      </c>
      <c r="B147" s="38" t="s">
        <v>480</v>
      </c>
      <c r="C147" s="38" t="s">
        <v>8</v>
      </c>
      <c r="D147" s="39" t="s">
        <v>485</v>
      </c>
      <c r="E147" s="150"/>
      <c r="F147" s="65">
        <v>40000</v>
      </c>
      <c r="G147" s="40">
        <v>31000</v>
      </c>
      <c r="H147" s="41">
        <v>32000</v>
      </c>
    </row>
    <row r="148" spans="1:8" x14ac:dyDescent="0.2">
      <c r="A148" s="179" t="s">
        <v>713</v>
      </c>
      <c r="B148" s="38" t="s">
        <v>480</v>
      </c>
      <c r="C148" s="38" t="s">
        <v>10</v>
      </c>
      <c r="D148" s="39" t="s">
        <v>486</v>
      </c>
      <c r="E148" s="150"/>
      <c r="F148" s="65">
        <v>145000</v>
      </c>
      <c r="G148" s="40">
        <v>132000</v>
      </c>
      <c r="H148" s="41">
        <v>110000</v>
      </c>
    </row>
    <row r="149" spans="1:8" x14ac:dyDescent="0.2">
      <c r="A149" s="179" t="s">
        <v>713</v>
      </c>
      <c r="B149" s="38" t="s">
        <v>480</v>
      </c>
      <c r="C149" s="38" t="s">
        <v>12</v>
      </c>
      <c r="D149" s="39" t="s">
        <v>487</v>
      </c>
      <c r="E149" s="150"/>
      <c r="F149" s="65">
        <v>372000</v>
      </c>
      <c r="G149" s="40">
        <v>334000</v>
      </c>
      <c r="H149" s="41">
        <v>261000</v>
      </c>
    </row>
    <row r="150" spans="1:8" hidden="1" x14ac:dyDescent="0.2">
      <c r="A150" s="179" t="s">
        <v>713</v>
      </c>
      <c r="B150" s="46">
        <v>920</v>
      </c>
      <c r="C150" s="46">
        <v>12118</v>
      </c>
      <c r="D150" s="49" t="s">
        <v>488</v>
      </c>
      <c r="E150" s="192"/>
      <c r="F150" s="65">
        <v>0</v>
      </c>
      <c r="G150" s="40">
        <v>0</v>
      </c>
      <c r="H150" s="41">
        <v>310000</v>
      </c>
    </row>
    <row r="151" spans="1:8" x14ac:dyDescent="0.2">
      <c r="A151" s="179" t="s">
        <v>713</v>
      </c>
      <c r="B151" s="38" t="s">
        <v>480</v>
      </c>
      <c r="C151" s="38" t="s">
        <v>489</v>
      </c>
      <c r="D151" s="39" t="s">
        <v>605</v>
      </c>
      <c r="E151" s="150"/>
      <c r="F151" s="65">
        <v>3000</v>
      </c>
      <c r="G151" s="40">
        <v>3000</v>
      </c>
      <c r="H151" s="41">
        <v>3000</v>
      </c>
    </row>
    <row r="152" spans="1:8" x14ac:dyDescent="0.2">
      <c r="A152" s="179" t="s">
        <v>713</v>
      </c>
      <c r="B152" s="38" t="s">
        <v>480</v>
      </c>
      <c r="C152" s="38" t="s">
        <v>109</v>
      </c>
      <c r="D152" s="39" t="s">
        <v>490</v>
      </c>
      <c r="E152" s="150"/>
      <c r="F152" s="65">
        <v>28000</v>
      </c>
      <c r="G152" s="40">
        <v>56000</v>
      </c>
      <c r="H152" s="41">
        <v>55000</v>
      </c>
    </row>
    <row r="153" spans="1:8" x14ac:dyDescent="0.2">
      <c r="A153" s="179" t="s">
        <v>713</v>
      </c>
      <c r="B153" s="38" t="s">
        <v>480</v>
      </c>
      <c r="C153" s="38" t="s">
        <v>110</v>
      </c>
      <c r="D153" s="39" t="s">
        <v>491</v>
      </c>
      <c r="E153" s="150"/>
      <c r="F153" s="65">
        <v>44000</v>
      </c>
      <c r="G153" s="40">
        <v>98000</v>
      </c>
      <c r="H153" s="41">
        <v>68000</v>
      </c>
    </row>
    <row r="154" spans="1:8" x14ac:dyDescent="0.2">
      <c r="A154" s="179" t="s">
        <v>713</v>
      </c>
      <c r="B154" s="38" t="s">
        <v>480</v>
      </c>
      <c r="C154" s="38" t="s">
        <v>128</v>
      </c>
      <c r="D154" s="39" t="s">
        <v>492</v>
      </c>
      <c r="E154" s="150"/>
      <c r="F154" s="65">
        <v>10000</v>
      </c>
      <c r="G154" s="40">
        <v>10000</v>
      </c>
      <c r="H154" s="41">
        <v>20000</v>
      </c>
    </row>
    <row r="155" spans="1:8" x14ac:dyDescent="0.2">
      <c r="A155" s="179" t="s">
        <v>713</v>
      </c>
      <c r="B155" s="38" t="s">
        <v>480</v>
      </c>
      <c r="C155" s="38" t="s">
        <v>112</v>
      </c>
      <c r="D155" s="39" t="s">
        <v>493</v>
      </c>
      <c r="E155" s="150"/>
      <c r="F155" s="65">
        <v>8000</v>
      </c>
      <c r="G155" s="40">
        <v>8000</v>
      </c>
      <c r="H155" s="41">
        <v>8000</v>
      </c>
    </row>
    <row r="156" spans="1:8" x14ac:dyDescent="0.2">
      <c r="A156" s="179" t="s">
        <v>713</v>
      </c>
      <c r="B156" s="38" t="s">
        <v>480</v>
      </c>
      <c r="C156" s="38" t="s">
        <v>14</v>
      </c>
      <c r="D156" s="39" t="s">
        <v>494</v>
      </c>
      <c r="E156" s="150"/>
      <c r="F156" s="65">
        <v>215000</v>
      </c>
      <c r="G156" s="40">
        <v>209000</v>
      </c>
      <c r="H156" s="41">
        <v>200000</v>
      </c>
    </row>
    <row r="157" spans="1:8" x14ac:dyDescent="0.2">
      <c r="A157" s="179" t="s">
        <v>713</v>
      </c>
      <c r="B157" s="38" t="s">
        <v>480</v>
      </c>
      <c r="C157" s="38" t="s">
        <v>41</v>
      </c>
      <c r="D157" s="39" t="s">
        <v>673</v>
      </c>
      <c r="E157" s="150"/>
      <c r="F157" s="65">
        <v>75000</v>
      </c>
      <c r="G157" s="40">
        <v>73000</v>
      </c>
      <c r="H157" s="41">
        <v>20000</v>
      </c>
    </row>
    <row r="158" spans="1:8" x14ac:dyDescent="0.2">
      <c r="A158" s="179" t="s">
        <v>713</v>
      </c>
      <c r="B158" s="38" t="s">
        <v>480</v>
      </c>
      <c r="C158" s="38" t="s">
        <v>43</v>
      </c>
      <c r="D158" s="39" t="s">
        <v>674</v>
      </c>
      <c r="E158" s="150"/>
      <c r="F158" s="65">
        <v>36000</v>
      </c>
      <c r="G158" s="40">
        <v>40000</v>
      </c>
      <c r="H158" s="41">
        <v>68000</v>
      </c>
    </row>
    <row r="159" spans="1:8" x14ac:dyDescent="0.2">
      <c r="A159" s="179" t="s">
        <v>713</v>
      </c>
      <c r="B159" s="38" t="s">
        <v>480</v>
      </c>
      <c r="C159" s="38" t="s">
        <v>45</v>
      </c>
      <c r="D159" s="39" t="s">
        <v>675</v>
      </c>
      <c r="E159" s="150"/>
      <c r="F159" s="65">
        <v>19000</v>
      </c>
      <c r="G159" s="40">
        <v>20000</v>
      </c>
      <c r="H159" s="41">
        <v>35000</v>
      </c>
    </row>
    <row r="160" spans="1:8" x14ac:dyDescent="0.2">
      <c r="A160" s="179" t="s">
        <v>713</v>
      </c>
      <c r="B160" s="38" t="s">
        <v>480</v>
      </c>
      <c r="C160" s="38" t="s">
        <v>47</v>
      </c>
      <c r="D160" s="39" t="s">
        <v>676</v>
      </c>
      <c r="E160" s="150"/>
      <c r="F160" s="65">
        <v>1000</v>
      </c>
      <c r="G160" s="40">
        <v>1000</v>
      </c>
      <c r="H160" s="41">
        <v>1000</v>
      </c>
    </row>
    <row r="161" spans="1:8" x14ac:dyDescent="0.2">
      <c r="A161" s="179" t="s">
        <v>713</v>
      </c>
      <c r="B161" s="38" t="s">
        <v>480</v>
      </c>
      <c r="C161" s="38" t="s">
        <v>495</v>
      </c>
      <c r="D161" s="39" t="s">
        <v>677</v>
      </c>
      <c r="E161" s="150"/>
      <c r="F161" s="65">
        <v>10000</v>
      </c>
      <c r="G161" s="40">
        <v>11000</v>
      </c>
      <c r="H161" s="41">
        <v>15000</v>
      </c>
    </row>
    <row r="162" spans="1:8" x14ac:dyDescent="0.2">
      <c r="A162" s="179" t="s">
        <v>713</v>
      </c>
      <c r="B162" s="38" t="s">
        <v>480</v>
      </c>
      <c r="C162" s="38" t="s">
        <v>159</v>
      </c>
      <c r="D162" s="39" t="s">
        <v>496</v>
      </c>
      <c r="E162" s="150"/>
      <c r="F162" s="65">
        <v>4000</v>
      </c>
      <c r="G162" s="40">
        <v>10000</v>
      </c>
      <c r="H162" s="41">
        <v>20000</v>
      </c>
    </row>
    <row r="163" spans="1:8" x14ac:dyDescent="0.2">
      <c r="A163" s="179" t="s">
        <v>713</v>
      </c>
      <c r="B163" s="38" t="s">
        <v>480</v>
      </c>
      <c r="C163" s="38" t="s">
        <v>144</v>
      </c>
      <c r="D163" s="39" t="s">
        <v>497</v>
      </c>
      <c r="E163" s="150"/>
      <c r="F163" s="65">
        <v>200000</v>
      </c>
      <c r="G163" s="40">
        <v>200000</v>
      </c>
      <c r="H163" s="41">
        <v>75000</v>
      </c>
    </row>
    <row r="164" spans="1:8" x14ac:dyDescent="0.2">
      <c r="A164" s="179" t="s">
        <v>713</v>
      </c>
      <c r="B164" s="38" t="s">
        <v>480</v>
      </c>
      <c r="C164" s="38" t="s">
        <v>49</v>
      </c>
      <c r="D164" s="39" t="s">
        <v>498</v>
      </c>
      <c r="E164" s="150"/>
      <c r="F164" s="65">
        <v>32000</v>
      </c>
      <c r="G164" s="40">
        <v>40000</v>
      </c>
      <c r="H164" s="41">
        <v>70000</v>
      </c>
    </row>
    <row r="165" spans="1:8" x14ac:dyDescent="0.2">
      <c r="A165" s="179" t="s">
        <v>713</v>
      </c>
      <c r="B165" s="38" t="s">
        <v>480</v>
      </c>
      <c r="C165" s="38" t="s">
        <v>53</v>
      </c>
      <c r="D165" s="39" t="s">
        <v>499</v>
      </c>
      <c r="E165" s="150"/>
      <c r="F165" s="65">
        <v>9000</v>
      </c>
      <c r="G165" s="40">
        <v>10000</v>
      </c>
      <c r="H165" s="41">
        <v>10000</v>
      </c>
    </row>
    <row r="166" spans="1:8" x14ac:dyDescent="0.2">
      <c r="A166" s="179" t="s">
        <v>713</v>
      </c>
      <c r="B166" s="38" t="s">
        <v>480</v>
      </c>
      <c r="C166" s="38" t="s">
        <v>55</v>
      </c>
      <c r="D166" s="39" t="s">
        <v>500</v>
      </c>
      <c r="E166" s="150"/>
      <c r="F166" s="65">
        <v>57000</v>
      </c>
      <c r="G166" s="40">
        <v>60000</v>
      </c>
      <c r="H166" s="41">
        <v>60000</v>
      </c>
    </row>
    <row r="167" spans="1:8" x14ac:dyDescent="0.2">
      <c r="A167" s="179" t="s">
        <v>713</v>
      </c>
      <c r="B167" s="38" t="s">
        <v>480</v>
      </c>
      <c r="C167" s="38" t="s">
        <v>57</v>
      </c>
      <c r="D167" s="39" t="s">
        <v>501</v>
      </c>
      <c r="E167" s="150"/>
      <c r="F167" s="65">
        <v>13000</v>
      </c>
      <c r="G167" s="40">
        <v>14000</v>
      </c>
      <c r="H167" s="41">
        <v>14000</v>
      </c>
    </row>
    <row r="168" spans="1:8" x14ac:dyDescent="0.2">
      <c r="A168" s="179" t="s">
        <v>713</v>
      </c>
      <c r="B168" s="38" t="s">
        <v>480</v>
      </c>
      <c r="C168" s="38" t="s">
        <v>59</v>
      </c>
      <c r="D168" s="39" t="s">
        <v>678</v>
      </c>
      <c r="E168" s="150"/>
      <c r="F168" s="65">
        <v>20000</v>
      </c>
      <c r="G168" s="40">
        <v>20000</v>
      </c>
      <c r="H168" s="41">
        <v>20000</v>
      </c>
    </row>
    <row r="169" spans="1:8" x14ac:dyDescent="0.2">
      <c r="A169" s="179" t="s">
        <v>713</v>
      </c>
      <c r="B169" s="38" t="s">
        <v>480</v>
      </c>
      <c r="C169" s="38" t="s">
        <v>147</v>
      </c>
      <c r="D169" s="39" t="s">
        <v>679</v>
      </c>
      <c r="E169" s="150"/>
      <c r="F169" s="65">
        <v>3000</v>
      </c>
      <c r="G169" s="40">
        <v>3000</v>
      </c>
      <c r="H169" s="41">
        <v>3000</v>
      </c>
    </row>
    <row r="170" spans="1:8" x14ac:dyDescent="0.2">
      <c r="A170" s="179" t="s">
        <v>713</v>
      </c>
      <c r="B170" s="38" t="s">
        <v>480</v>
      </c>
      <c r="C170" s="38" t="s">
        <v>201</v>
      </c>
      <c r="D170" s="39" t="s">
        <v>502</v>
      </c>
      <c r="E170" s="150"/>
      <c r="F170" s="65">
        <v>95000</v>
      </c>
      <c r="G170" s="40">
        <v>125000</v>
      </c>
      <c r="H170" s="41">
        <v>104000</v>
      </c>
    </row>
    <row r="171" spans="1:8" x14ac:dyDescent="0.2">
      <c r="A171" s="179" t="s">
        <v>713</v>
      </c>
      <c r="B171" s="38" t="s">
        <v>480</v>
      </c>
      <c r="C171" s="38" t="s">
        <v>61</v>
      </c>
      <c r="D171" s="39" t="s">
        <v>503</v>
      </c>
      <c r="E171" s="150"/>
      <c r="F171" s="65">
        <v>12000</v>
      </c>
      <c r="G171" s="40">
        <v>12000</v>
      </c>
      <c r="H171" s="41">
        <v>12000</v>
      </c>
    </row>
    <row r="172" spans="1:8" x14ac:dyDescent="0.2">
      <c r="A172" s="179" t="s">
        <v>713</v>
      </c>
      <c r="B172" s="38" t="s">
        <v>480</v>
      </c>
      <c r="C172" s="38" t="s">
        <v>63</v>
      </c>
      <c r="D172" s="39" t="s">
        <v>504</v>
      </c>
      <c r="E172" s="150"/>
      <c r="F172" s="65">
        <v>3000</v>
      </c>
      <c r="G172" s="40">
        <v>3000</v>
      </c>
      <c r="H172" s="41">
        <v>3000</v>
      </c>
    </row>
    <row r="173" spans="1:8" x14ac:dyDescent="0.2">
      <c r="A173" s="179" t="s">
        <v>713</v>
      </c>
      <c r="B173" s="38" t="s">
        <v>480</v>
      </c>
      <c r="C173" s="38" t="s">
        <v>66</v>
      </c>
      <c r="D173" s="39" t="s">
        <v>680</v>
      </c>
      <c r="E173" s="150"/>
      <c r="F173" s="65">
        <v>1000</v>
      </c>
      <c r="G173" s="40">
        <v>1000</v>
      </c>
      <c r="H173" s="41">
        <v>1000</v>
      </c>
    </row>
    <row r="174" spans="1:8" x14ac:dyDescent="0.2">
      <c r="A174" s="179" t="s">
        <v>713</v>
      </c>
      <c r="B174" s="38" t="s">
        <v>480</v>
      </c>
      <c r="C174" s="38" t="s">
        <v>150</v>
      </c>
      <c r="D174" s="39" t="s">
        <v>505</v>
      </c>
      <c r="E174" s="150"/>
      <c r="F174" s="65">
        <v>1000</v>
      </c>
      <c r="G174" s="40">
        <v>1000</v>
      </c>
      <c r="H174" s="41">
        <v>1000</v>
      </c>
    </row>
    <row r="175" spans="1:8" x14ac:dyDescent="0.2">
      <c r="A175" s="179" t="s">
        <v>713</v>
      </c>
      <c r="B175" s="38" t="s">
        <v>480</v>
      </c>
      <c r="C175" s="38" t="s">
        <v>76</v>
      </c>
      <c r="D175" s="39" t="s">
        <v>506</v>
      </c>
      <c r="E175" s="150"/>
      <c r="F175" s="65">
        <v>50000</v>
      </c>
      <c r="G175" s="40">
        <v>50000</v>
      </c>
      <c r="H175" s="41">
        <v>50000</v>
      </c>
    </row>
    <row r="176" spans="1:8" x14ac:dyDescent="0.2">
      <c r="A176" s="179" t="s">
        <v>713</v>
      </c>
      <c r="B176" s="38" t="s">
        <v>480</v>
      </c>
      <c r="C176" s="38" t="s">
        <v>78</v>
      </c>
      <c r="D176" s="39" t="s">
        <v>507</v>
      </c>
      <c r="E176" s="150"/>
      <c r="F176" s="65">
        <v>70000</v>
      </c>
      <c r="G176" s="40">
        <v>70000</v>
      </c>
      <c r="H176" s="41">
        <v>70000</v>
      </c>
    </row>
    <row r="177" spans="1:8" x14ac:dyDescent="0.2">
      <c r="A177" s="179" t="s">
        <v>713</v>
      </c>
      <c r="B177" s="38" t="s">
        <v>480</v>
      </c>
      <c r="C177" s="38" t="s">
        <v>508</v>
      </c>
      <c r="D177" s="39" t="s">
        <v>509</v>
      </c>
      <c r="E177" s="150"/>
      <c r="F177" s="65">
        <v>1000</v>
      </c>
      <c r="G177" s="40">
        <v>1000</v>
      </c>
      <c r="H177" s="41">
        <v>1000</v>
      </c>
    </row>
    <row r="178" spans="1:8" x14ac:dyDescent="0.2">
      <c r="A178" s="179" t="s">
        <v>713</v>
      </c>
      <c r="B178" s="38" t="s">
        <v>480</v>
      </c>
      <c r="C178" s="38" t="s">
        <v>510</v>
      </c>
      <c r="D178" s="39" t="s">
        <v>511</v>
      </c>
      <c r="E178" s="150"/>
      <c r="F178" s="65">
        <v>6000</v>
      </c>
      <c r="G178" s="40">
        <v>6000</v>
      </c>
      <c r="H178" s="41">
        <v>6000</v>
      </c>
    </row>
    <row r="179" spans="1:8" x14ac:dyDescent="0.2">
      <c r="A179" s="179" t="s">
        <v>713</v>
      </c>
      <c r="B179" s="38" t="s">
        <v>480</v>
      </c>
      <c r="C179" s="38" t="s">
        <v>512</v>
      </c>
      <c r="D179" s="39" t="s">
        <v>513</v>
      </c>
      <c r="E179" s="150"/>
      <c r="F179" s="65">
        <v>1000</v>
      </c>
      <c r="G179" s="40">
        <v>1000</v>
      </c>
      <c r="H179" s="41">
        <v>1000</v>
      </c>
    </row>
    <row r="180" spans="1:8" x14ac:dyDescent="0.2">
      <c r="A180" s="179" t="s">
        <v>713</v>
      </c>
      <c r="B180" s="38" t="s">
        <v>480</v>
      </c>
      <c r="C180" s="38" t="s">
        <v>80</v>
      </c>
      <c r="D180" s="39" t="s">
        <v>514</v>
      </c>
      <c r="E180" s="150"/>
      <c r="F180" s="65">
        <v>80000</v>
      </c>
      <c r="G180" s="40">
        <v>100000</v>
      </c>
      <c r="H180" s="41">
        <v>110000</v>
      </c>
    </row>
    <row r="181" spans="1:8" x14ac:dyDescent="0.2">
      <c r="A181" s="179" t="s">
        <v>713</v>
      </c>
      <c r="B181" s="38" t="s">
        <v>480</v>
      </c>
      <c r="C181" s="38" t="s">
        <v>153</v>
      </c>
      <c r="D181" s="39" t="s">
        <v>515</v>
      </c>
      <c r="E181" s="150"/>
      <c r="F181" s="65">
        <v>5000</v>
      </c>
      <c r="G181" s="40">
        <v>10000</v>
      </c>
      <c r="H181" s="41">
        <v>10000</v>
      </c>
    </row>
    <row r="182" spans="1:8" x14ac:dyDescent="0.2">
      <c r="A182" s="179" t="s">
        <v>713</v>
      </c>
      <c r="B182" s="38" t="s">
        <v>480</v>
      </c>
      <c r="C182" s="52" t="s">
        <v>155</v>
      </c>
      <c r="D182" s="39" t="s">
        <v>516</v>
      </c>
      <c r="E182" s="150"/>
      <c r="F182" s="65">
        <v>12000</v>
      </c>
      <c r="G182" s="40">
        <v>12000</v>
      </c>
      <c r="H182" s="41">
        <v>12000</v>
      </c>
    </row>
    <row r="183" spans="1:8" x14ac:dyDescent="0.2">
      <c r="A183" s="179" t="s">
        <v>713</v>
      </c>
      <c r="B183" s="38" t="s">
        <v>480</v>
      </c>
      <c r="C183" s="38" t="s">
        <v>82</v>
      </c>
      <c r="D183" s="39" t="s">
        <v>681</v>
      </c>
      <c r="E183" s="150"/>
      <c r="F183" s="65">
        <v>2000</v>
      </c>
      <c r="G183" s="40">
        <v>2000</v>
      </c>
      <c r="H183" s="41">
        <v>2000</v>
      </c>
    </row>
    <row r="184" spans="1:8" x14ac:dyDescent="0.2">
      <c r="A184" s="179" t="s">
        <v>713</v>
      </c>
      <c r="B184" s="38" t="s">
        <v>480</v>
      </c>
      <c r="C184" s="38" t="s">
        <v>244</v>
      </c>
      <c r="D184" s="39" t="s">
        <v>517</v>
      </c>
      <c r="E184" s="150"/>
      <c r="F184" s="65">
        <v>10000</v>
      </c>
      <c r="G184" s="40">
        <v>10000</v>
      </c>
      <c r="H184" s="41">
        <v>14000</v>
      </c>
    </row>
    <row r="185" spans="1:8" x14ac:dyDescent="0.2">
      <c r="A185" s="179" t="s">
        <v>713</v>
      </c>
      <c r="B185" s="38" t="s">
        <v>480</v>
      </c>
      <c r="C185" s="38" t="s">
        <v>518</v>
      </c>
      <c r="D185" s="39" t="s">
        <v>519</v>
      </c>
      <c r="E185" s="150"/>
      <c r="F185" s="65">
        <v>25000</v>
      </c>
      <c r="G185" s="40">
        <v>30000</v>
      </c>
      <c r="H185" s="41">
        <v>40000</v>
      </c>
    </row>
    <row r="186" spans="1:8" s="10" customFormat="1" x14ac:dyDescent="0.2">
      <c r="A186" s="179" t="s">
        <v>713</v>
      </c>
      <c r="B186" s="38" t="s">
        <v>480</v>
      </c>
      <c r="C186" s="38" t="s">
        <v>520</v>
      </c>
      <c r="D186" s="39" t="s">
        <v>521</v>
      </c>
      <c r="E186" s="150"/>
      <c r="F186" s="65">
        <v>100000</v>
      </c>
      <c r="G186" s="40">
        <v>120000</v>
      </c>
      <c r="H186" s="41">
        <v>200000</v>
      </c>
    </row>
    <row r="187" spans="1:8" x14ac:dyDescent="0.2">
      <c r="A187" s="179" t="s">
        <v>713</v>
      </c>
      <c r="B187" s="38" t="s">
        <v>480</v>
      </c>
      <c r="C187" s="43">
        <v>22608</v>
      </c>
      <c r="D187" s="39" t="s">
        <v>597</v>
      </c>
      <c r="E187" s="150"/>
      <c r="F187" s="65">
        <v>50000</v>
      </c>
      <c r="G187" s="40">
        <v>40000</v>
      </c>
      <c r="H187" s="41"/>
    </row>
    <row r="188" spans="1:8" x14ac:dyDescent="0.2">
      <c r="A188" s="179" t="s">
        <v>713</v>
      </c>
      <c r="B188" s="38" t="s">
        <v>480</v>
      </c>
      <c r="C188" s="38" t="s">
        <v>83</v>
      </c>
      <c r="D188" s="39" t="s">
        <v>522</v>
      </c>
      <c r="E188" s="150"/>
      <c r="F188" s="65">
        <v>1000</v>
      </c>
      <c r="G188" s="40">
        <v>1000</v>
      </c>
      <c r="H188" s="41">
        <v>1000</v>
      </c>
    </row>
    <row r="189" spans="1:8" x14ac:dyDescent="0.2">
      <c r="A189" s="179" t="s">
        <v>713</v>
      </c>
      <c r="B189" s="38" t="s">
        <v>480</v>
      </c>
      <c r="C189" s="38" t="s">
        <v>231</v>
      </c>
      <c r="D189" s="39" t="s">
        <v>523</v>
      </c>
      <c r="E189" s="150"/>
      <c r="F189" s="65">
        <v>10000</v>
      </c>
      <c r="G189" s="40">
        <v>20000</v>
      </c>
      <c r="H189" s="41">
        <v>20000</v>
      </c>
    </row>
    <row r="190" spans="1:8" x14ac:dyDescent="0.2">
      <c r="A190" s="179" t="s">
        <v>713</v>
      </c>
      <c r="B190" s="38" t="s">
        <v>480</v>
      </c>
      <c r="C190" s="38" t="s">
        <v>85</v>
      </c>
      <c r="D190" s="39" t="s">
        <v>524</v>
      </c>
      <c r="E190" s="150"/>
      <c r="F190" s="65">
        <v>805000</v>
      </c>
      <c r="G190" s="40">
        <v>726000</v>
      </c>
      <c r="H190" s="41">
        <v>580000</v>
      </c>
    </row>
    <row r="191" spans="1:8" x14ac:dyDescent="0.2">
      <c r="A191" s="179" t="s">
        <v>713</v>
      </c>
      <c r="B191" s="38" t="s">
        <v>480</v>
      </c>
      <c r="C191" s="38" t="s">
        <v>161</v>
      </c>
      <c r="D191" s="39" t="s">
        <v>525</v>
      </c>
      <c r="E191" s="150"/>
      <c r="F191" s="65">
        <v>3000</v>
      </c>
      <c r="G191" s="40">
        <v>3000</v>
      </c>
      <c r="H191" s="41">
        <v>3000</v>
      </c>
    </row>
    <row r="192" spans="1:8" x14ac:dyDescent="0.2">
      <c r="A192" s="179" t="s">
        <v>713</v>
      </c>
      <c r="B192" s="38" t="s">
        <v>480</v>
      </c>
      <c r="C192" s="38" t="s">
        <v>526</v>
      </c>
      <c r="D192" s="39" t="s">
        <v>527</v>
      </c>
      <c r="E192" s="150"/>
      <c r="F192" s="65">
        <v>15000</v>
      </c>
      <c r="G192" s="40">
        <v>22000</v>
      </c>
      <c r="H192" s="41">
        <v>22000</v>
      </c>
    </row>
    <row r="193" spans="1:8" ht="12.75" customHeight="1" x14ac:dyDescent="0.2">
      <c r="A193" s="236" t="s">
        <v>713</v>
      </c>
      <c r="B193" s="74" t="s">
        <v>480</v>
      </c>
      <c r="C193" s="74" t="s">
        <v>528</v>
      </c>
      <c r="D193" s="75" t="s">
        <v>529</v>
      </c>
      <c r="E193" s="198"/>
      <c r="F193" s="72">
        <v>0</v>
      </c>
      <c r="G193" s="73">
        <v>5000</v>
      </c>
      <c r="H193" s="41">
        <v>1000</v>
      </c>
    </row>
    <row r="194" spans="1:8" s="3" customFormat="1" x14ac:dyDescent="0.2">
      <c r="A194" s="179" t="s">
        <v>713</v>
      </c>
      <c r="B194" s="38" t="s">
        <v>480</v>
      </c>
      <c r="C194" s="38" t="s">
        <v>163</v>
      </c>
      <c r="D194" s="39" t="s">
        <v>530</v>
      </c>
      <c r="E194" s="150"/>
      <c r="F194" s="65">
        <v>15000</v>
      </c>
      <c r="G194" s="40">
        <v>10000</v>
      </c>
      <c r="H194" s="41">
        <v>20000</v>
      </c>
    </row>
    <row r="195" spans="1:8" s="3" customFormat="1" x14ac:dyDescent="0.2">
      <c r="A195" s="179" t="s">
        <v>713</v>
      </c>
      <c r="B195" s="38" t="s">
        <v>480</v>
      </c>
      <c r="C195" s="38" t="s">
        <v>87</v>
      </c>
      <c r="D195" s="39" t="s">
        <v>531</v>
      </c>
      <c r="E195" s="150"/>
      <c r="F195" s="65">
        <v>2000</v>
      </c>
      <c r="G195" s="40">
        <v>2000</v>
      </c>
      <c r="H195" s="41">
        <v>2000</v>
      </c>
    </row>
    <row r="196" spans="1:8" x14ac:dyDescent="0.2">
      <c r="A196" s="179" t="s">
        <v>713</v>
      </c>
      <c r="B196" s="38" t="s">
        <v>480</v>
      </c>
      <c r="C196" s="38" t="s">
        <v>89</v>
      </c>
      <c r="D196" s="39" t="s">
        <v>532</v>
      </c>
      <c r="E196" s="150"/>
      <c r="F196" s="65">
        <v>2000</v>
      </c>
      <c r="G196" s="40">
        <v>2000</v>
      </c>
      <c r="H196" s="41">
        <v>2000</v>
      </c>
    </row>
    <row r="197" spans="1:8" ht="12.75" customHeight="1" x14ac:dyDescent="0.2">
      <c r="A197" s="179" t="s">
        <v>713</v>
      </c>
      <c r="B197" s="38" t="s">
        <v>480</v>
      </c>
      <c r="C197" s="38" t="s">
        <v>91</v>
      </c>
      <c r="D197" s="39" t="s">
        <v>533</v>
      </c>
      <c r="E197" s="150"/>
      <c r="F197" s="65">
        <v>12000</v>
      </c>
      <c r="G197" s="40">
        <v>12000</v>
      </c>
      <c r="H197" s="41">
        <v>12000</v>
      </c>
    </row>
    <row r="198" spans="1:8" s="3" customFormat="1" x14ac:dyDescent="0.2">
      <c r="A198" s="179" t="s">
        <v>713</v>
      </c>
      <c r="B198" s="38" t="s">
        <v>480</v>
      </c>
      <c r="C198" s="38" t="s">
        <v>93</v>
      </c>
      <c r="D198" s="39" t="s">
        <v>534</v>
      </c>
      <c r="E198" s="150"/>
      <c r="F198" s="65">
        <v>2000</v>
      </c>
      <c r="G198" s="40">
        <v>2000</v>
      </c>
      <c r="H198" s="41">
        <v>2000</v>
      </c>
    </row>
    <row r="199" spans="1:8" s="3" customFormat="1" x14ac:dyDescent="0.2">
      <c r="A199" s="179" t="s">
        <v>713</v>
      </c>
      <c r="B199" s="54">
        <v>920</v>
      </c>
      <c r="C199" s="54">
        <v>50000</v>
      </c>
      <c r="D199" s="47" t="s">
        <v>535</v>
      </c>
      <c r="E199" s="199"/>
      <c r="F199" s="65">
        <v>160000</v>
      </c>
      <c r="G199" s="40">
        <v>200000</v>
      </c>
      <c r="H199" s="41">
        <v>110000</v>
      </c>
    </row>
    <row r="200" spans="1:8" s="111" customFormat="1" x14ac:dyDescent="0.2">
      <c r="A200" s="211" t="s">
        <v>713</v>
      </c>
      <c r="B200" s="81">
        <v>920</v>
      </c>
      <c r="C200" s="81" t="s">
        <v>778</v>
      </c>
      <c r="D200" s="145" t="s">
        <v>777</v>
      </c>
      <c r="E200" s="200"/>
      <c r="F200" s="79">
        <v>53000</v>
      </c>
      <c r="G200" s="79"/>
      <c r="H200" s="79">
        <v>110000</v>
      </c>
    </row>
    <row r="201" spans="1:8" x14ac:dyDescent="0.2">
      <c r="A201" s="179" t="s">
        <v>713</v>
      </c>
      <c r="B201" s="38" t="s">
        <v>480</v>
      </c>
      <c r="C201" s="38" t="s">
        <v>97</v>
      </c>
      <c r="D201" s="39" t="s">
        <v>536</v>
      </c>
      <c r="E201" s="150"/>
      <c r="F201" s="65">
        <v>40000</v>
      </c>
      <c r="G201" s="40">
        <v>40000</v>
      </c>
      <c r="H201" s="41">
        <v>20000</v>
      </c>
    </row>
    <row r="202" spans="1:8" x14ac:dyDescent="0.2">
      <c r="A202" s="179" t="s">
        <v>713</v>
      </c>
      <c r="B202" s="38" t="s">
        <v>480</v>
      </c>
      <c r="C202" s="38" t="s">
        <v>123</v>
      </c>
      <c r="D202" s="39" t="s">
        <v>537</v>
      </c>
      <c r="E202" s="150"/>
      <c r="F202" s="65">
        <v>10000</v>
      </c>
      <c r="G202" s="40">
        <v>10000</v>
      </c>
      <c r="H202" s="41">
        <v>10000</v>
      </c>
    </row>
    <row r="203" spans="1:8" x14ac:dyDescent="0.2">
      <c r="A203" s="179" t="s">
        <v>713</v>
      </c>
      <c r="B203" s="57" t="s">
        <v>480</v>
      </c>
      <c r="C203" s="57" t="s">
        <v>167</v>
      </c>
      <c r="D203" s="58" t="s">
        <v>601</v>
      </c>
      <c r="E203" s="150"/>
      <c r="F203" s="65">
        <v>746000</v>
      </c>
      <c r="G203" s="40">
        <v>746000</v>
      </c>
      <c r="H203" s="41">
        <v>0</v>
      </c>
    </row>
    <row r="204" spans="1:8" x14ac:dyDescent="0.2">
      <c r="A204" s="179" t="s">
        <v>713</v>
      </c>
      <c r="B204" s="57" t="s">
        <v>480</v>
      </c>
      <c r="C204" s="57" t="s">
        <v>602</v>
      </c>
      <c r="D204" s="58" t="s">
        <v>603</v>
      </c>
      <c r="E204" s="150"/>
      <c r="F204" s="65">
        <v>397000</v>
      </c>
      <c r="G204" s="40">
        <v>397000</v>
      </c>
      <c r="H204" s="41">
        <v>0</v>
      </c>
    </row>
    <row r="205" spans="1:8" x14ac:dyDescent="0.2">
      <c r="A205" s="179" t="s">
        <v>713</v>
      </c>
      <c r="B205" s="38" t="s">
        <v>480</v>
      </c>
      <c r="C205" s="38" t="s">
        <v>331</v>
      </c>
      <c r="D205" s="39" t="s">
        <v>538</v>
      </c>
      <c r="E205" s="150"/>
      <c r="F205" s="65">
        <v>8000</v>
      </c>
      <c r="G205" s="40">
        <v>8000</v>
      </c>
      <c r="H205" s="41">
        <v>8000</v>
      </c>
    </row>
    <row r="206" spans="1:8" x14ac:dyDescent="0.2">
      <c r="A206" s="179" t="s">
        <v>713</v>
      </c>
      <c r="B206" s="38" t="s">
        <v>480</v>
      </c>
      <c r="C206" s="38" t="s">
        <v>539</v>
      </c>
      <c r="D206" s="39" t="s">
        <v>540</v>
      </c>
      <c r="E206" s="150"/>
      <c r="F206" s="65">
        <v>100000</v>
      </c>
      <c r="G206" s="40">
        <v>80000</v>
      </c>
      <c r="H206" s="41">
        <v>80000</v>
      </c>
    </row>
    <row r="207" spans="1:8" ht="4.5" customHeight="1" thickBot="1" x14ac:dyDescent="0.25">
      <c r="A207" s="180"/>
      <c r="B207" s="181"/>
      <c r="C207" s="181"/>
      <c r="D207" s="182"/>
      <c r="E207" s="183"/>
      <c r="F207" s="184"/>
      <c r="G207" s="185"/>
      <c r="H207" s="42"/>
    </row>
    <row r="208" spans="1:8" x14ac:dyDescent="0.2">
      <c r="A208" s="186"/>
      <c r="B208" s="187"/>
      <c r="C208" s="187"/>
      <c r="D208" s="188"/>
      <c r="E208" s="4" t="s">
        <v>541</v>
      </c>
      <c r="F208" s="66">
        <v>4466000</v>
      </c>
      <c r="G208" s="29">
        <v>4460000</v>
      </c>
      <c r="H208" s="30">
        <f>SUM(H142:H207)</f>
        <v>3334000</v>
      </c>
    </row>
    <row r="209" spans="1:19" ht="13.5" thickBot="1" x14ac:dyDescent="0.25">
      <c r="A209" s="186"/>
      <c r="B209" s="187"/>
      <c r="C209" s="187"/>
      <c r="D209" s="188"/>
      <c r="E209" s="4"/>
      <c r="F209" s="66"/>
      <c r="G209" s="29"/>
      <c r="H209" s="30"/>
    </row>
    <row r="210" spans="1:19" ht="13.5" thickBot="1" x14ac:dyDescent="0.25">
      <c r="A210" s="189"/>
      <c r="B210" s="190"/>
      <c r="C210" s="190"/>
      <c r="D210" s="191"/>
      <c r="E210" s="133" t="s">
        <v>738</v>
      </c>
      <c r="F210" s="134">
        <v>4470000</v>
      </c>
      <c r="G210" s="135">
        <v>4464000</v>
      </c>
      <c r="H210" s="132"/>
    </row>
    <row r="211" spans="1:19" x14ac:dyDescent="0.2">
      <c r="A211" s="186"/>
      <c r="B211" s="187"/>
      <c r="C211" s="187"/>
      <c r="D211" s="188"/>
      <c r="E211" s="136"/>
      <c r="F211" s="66"/>
      <c r="G211" s="137"/>
      <c r="H211" s="132"/>
    </row>
    <row r="212" spans="1:19" ht="13.5" thickBot="1" x14ac:dyDescent="0.25">
      <c r="A212" s="186"/>
      <c r="B212" s="187"/>
      <c r="C212" s="187"/>
      <c r="D212" s="188"/>
      <c r="E212" s="4"/>
      <c r="F212" s="66"/>
      <c r="G212" s="29"/>
      <c r="H212" s="30"/>
    </row>
    <row r="213" spans="1:19" s="114" customFormat="1" ht="12.75" customHeight="1" thickBot="1" x14ac:dyDescent="0.25">
      <c r="A213" s="250" t="s">
        <v>739</v>
      </c>
      <c r="B213" s="251"/>
      <c r="C213" s="251"/>
      <c r="D213" s="251"/>
      <c r="E213" s="251"/>
      <c r="F213" s="251"/>
      <c r="G213" s="251"/>
      <c r="H213" s="129"/>
      <c r="I213" s="130"/>
      <c r="J213" s="131"/>
      <c r="K213" s="131"/>
      <c r="L213" s="131"/>
      <c r="N213" s="115"/>
    </row>
    <row r="214" spans="1:19" s="114" customFormat="1" x14ac:dyDescent="0.2">
      <c r="A214" s="116"/>
      <c r="B214" s="117"/>
      <c r="C214" s="117"/>
      <c r="D214" s="117"/>
      <c r="E214" s="117"/>
      <c r="F214" s="117"/>
      <c r="G214" s="117"/>
      <c r="H214" s="118"/>
      <c r="I214" s="118"/>
      <c r="J214" s="119"/>
      <c r="L214" s="120"/>
      <c r="N214" s="115"/>
    </row>
    <row r="215" spans="1:19" s="122" customFormat="1" ht="12.75" customHeight="1" x14ac:dyDescent="0.2">
      <c r="A215" s="117"/>
      <c r="B215" s="121"/>
      <c r="C215" s="121" t="s">
        <v>733</v>
      </c>
      <c r="D215" s="131"/>
      <c r="E215" s="173" t="s">
        <v>740</v>
      </c>
      <c r="F215" s="131"/>
      <c r="G215" s="131"/>
      <c r="J215" s="123"/>
      <c r="L215" s="124"/>
      <c r="N215" s="115"/>
    </row>
    <row r="216" spans="1:19" s="114" customFormat="1" x14ac:dyDescent="0.2">
      <c r="A216" s="125"/>
      <c r="B216" s="121"/>
      <c r="C216" s="121" t="s">
        <v>729</v>
      </c>
      <c r="D216" s="174"/>
      <c r="E216" s="175" t="s">
        <v>707</v>
      </c>
      <c r="F216" s="174"/>
      <c r="G216" s="174"/>
      <c r="J216" s="126"/>
      <c r="L216" s="127"/>
      <c r="N216" s="115"/>
      <c r="O216" s="128"/>
      <c r="P216" s="128"/>
      <c r="Q216" s="128"/>
      <c r="S216" s="128"/>
    </row>
    <row r="217" spans="1:19" s="114" customFormat="1" ht="12.75" customHeight="1" thickBot="1" x14ac:dyDescent="0.25">
      <c r="A217" s="125"/>
      <c r="B217" s="121"/>
      <c r="C217" s="121"/>
      <c r="D217" s="174"/>
      <c r="E217" s="176"/>
      <c r="F217" s="174"/>
      <c r="G217" s="174"/>
      <c r="J217" s="126"/>
      <c r="L217" s="127"/>
      <c r="N217" s="115"/>
      <c r="O217" s="128"/>
      <c r="P217" s="128"/>
      <c r="Q217" s="128"/>
      <c r="S217" s="128"/>
    </row>
    <row r="218" spans="1:19" s="3" customFormat="1" ht="12.75" customHeight="1" thickBot="1" x14ac:dyDescent="0.25">
      <c r="A218" s="82" t="s">
        <v>598</v>
      </c>
      <c r="B218" s="17"/>
      <c r="C218" s="17"/>
      <c r="D218" s="252" t="s">
        <v>1</v>
      </c>
      <c r="E218" s="253"/>
      <c r="F218" s="63" t="s">
        <v>2</v>
      </c>
      <c r="G218" s="23" t="s">
        <v>2</v>
      </c>
      <c r="H218" s="24" t="s">
        <v>2</v>
      </c>
    </row>
    <row r="219" spans="1:19" ht="16.5" thickBot="1" x14ac:dyDescent="0.25">
      <c r="A219" s="84" t="s">
        <v>697</v>
      </c>
      <c r="B219" s="18" t="s">
        <v>3</v>
      </c>
      <c r="C219" s="18" t="s">
        <v>4</v>
      </c>
      <c r="D219" s="254"/>
      <c r="E219" s="255"/>
      <c r="F219" s="64">
        <v>2020</v>
      </c>
      <c r="G219" s="25">
        <v>2019</v>
      </c>
      <c r="H219" s="26">
        <v>2018</v>
      </c>
    </row>
    <row r="220" spans="1:19" ht="8.25" customHeight="1" x14ac:dyDescent="0.2">
      <c r="A220" s="161"/>
      <c r="B220" s="162"/>
      <c r="F220" s="177"/>
      <c r="G220" s="178"/>
      <c r="H220" s="27"/>
    </row>
    <row r="221" spans="1:19" x14ac:dyDescent="0.2">
      <c r="A221" s="149" t="s">
        <v>707</v>
      </c>
      <c r="B221" s="38" t="s">
        <v>542</v>
      </c>
      <c r="C221" s="38" t="s">
        <v>223</v>
      </c>
      <c r="D221" s="39" t="s">
        <v>543</v>
      </c>
      <c r="E221" s="150"/>
      <c r="F221" s="65">
        <v>2000</v>
      </c>
      <c r="G221" s="40">
        <v>2000</v>
      </c>
      <c r="H221" s="41">
        <v>2000</v>
      </c>
    </row>
    <row r="222" spans="1:19" ht="4.5" customHeight="1" thickBot="1" x14ac:dyDescent="0.25">
      <c r="A222" s="180"/>
      <c r="B222" s="181"/>
      <c r="C222" s="181"/>
      <c r="D222" s="182"/>
      <c r="E222" s="183"/>
      <c r="F222" s="184"/>
      <c r="G222" s="185"/>
      <c r="H222" s="42"/>
    </row>
    <row r="223" spans="1:19" x14ac:dyDescent="0.2">
      <c r="A223" s="186"/>
      <c r="B223" s="187"/>
      <c r="C223" s="187"/>
      <c r="D223" s="188"/>
      <c r="E223" s="4" t="s">
        <v>544</v>
      </c>
      <c r="F223" s="66">
        <v>2000</v>
      </c>
      <c r="G223" s="29">
        <v>2000</v>
      </c>
      <c r="H223" s="30">
        <f>SUM(H221:H222)</f>
        <v>2000</v>
      </c>
    </row>
    <row r="224" spans="1:19" x14ac:dyDescent="0.2">
      <c r="A224" s="186"/>
      <c r="B224" s="187"/>
      <c r="C224" s="187"/>
      <c r="D224" s="188"/>
      <c r="E224" s="4"/>
      <c r="F224" s="66"/>
      <c r="G224" s="29"/>
      <c r="H224" s="30"/>
    </row>
    <row r="225" spans="1:19" s="111" customFormat="1" x14ac:dyDescent="0.2">
      <c r="A225" s="211" t="s">
        <v>707</v>
      </c>
      <c r="B225" s="77" t="s">
        <v>766</v>
      </c>
      <c r="C225" s="77" t="s">
        <v>95</v>
      </c>
      <c r="D225" s="78" t="s">
        <v>767</v>
      </c>
      <c r="E225" s="197"/>
      <c r="F225" s="79">
        <v>15000</v>
      </c>
      <c r="G225" s="79"/>
      <c r="H225" s="79">
        <v>22000</v>
      </c>
    </row>
    <row r="226" spans="1:19" ht="4.5" customHeight="1" thickBot="1" x14ac:dyDescent="0.25">
      <c r="A226" s="180"/>
      <c r="B226" s="181"/>
      <c r="C226" s="181"/>
      <c r="D226" s="182"/>
      <c r="E226" s="183"/>
      <c r="F226" s="184"/>
      <c r="G226" s="185"/>
      <c r="H226" s="42"/>
    </row>
    <row r="227" spans="1:19" x14ac:dyDescent="0.2">
      <c r="A227" s="186"/>
      <c r="B227" s="187"/>
      <c r="C227" s="187"/>
      <c r="D227" s="188"/>
      <c r="E227" s="113" t="s">
        <v>768</v>
      </c>
      <c r="F227" s="66">
        <v>15000</v>
      </c>
      <c r="G227" s="29">
        <v>0</v>
      </c>
      <c r="H227" s="30">
        <f>SUM(H221:H226)</f>
        <v>26000</v>
      </c>
    </row>
    <row r="228" spans="1:19" ht="13.5" thickBot="1" x14ac:dyDescent="0.25">
      <c r="A228" s="186"/>
      <c r="B228" s="187"/>
      <c r="C228" s="187"/>
      <c r="D228" s="188"/>
      <c r="E228" s="4"/>
      <c r="F228" s="66"/>
      <c r="G228" s="29"/>
      <c r="H228" s="30"/>
    </row>
    <row r="229" spans="1:19" ht="13.5" thickBot="1" x14ac:dyDescent="0.25">
      <c r="A229" s="189"/>
      <c r="B229" s="190"/>
      <c r="C229" s="190"/>
      <c r="D229" s="191"/>
      <c r="E229" s="133" t="s">
        <v>741</v>
      </c>
      <c r="F229" s="134">
        <v>17000</v>
      </c>
      <c r="G229" s="135">
        <v>2000</v>
      </c>
      <c r="H229" s="132"/>
    </row>
    <row r="230" spans="1:19" x14ac:dyDescent="0.2">
      <c r="A230" s="186"/>
      <c r="B230" s="187"/>
      <c r="C230" s="187"/>
      <c r="D230" s="188"/>
      <c r="E230" s="136"/>
      <c r="F230" s="66"/>
      <c r="G230" s="137"/>
      <c r="H230" s="132"/>
    </row>
    <row r="231" spans="1:19" ht="13.5" thickBot="1" x14ac:dyDescent="0.25">
      <c r="A231" s="186"/>
      <c r="B231" s="187"/>
      <c r="C231" s="187"/>
      <c r="D231" s="188"/>
      <c r="E231" s="4"/>
      <c r="F231" s="66"/>
      <c r="G231" s="29"/>
      <c r="H231" s="30"/>
    </row>
    <row r="232" spans="1:19" s="114" customFormat="1" ht="12.75" customHeight="1" thickBot="1" x14ac:dyDescent="0.25">
      <c r="A232" s="250" t="s">
        <v>742</v>
      </c>
      <c r="B232" s="251"/>
      <c r="C232" s="251"/>
      <c r="D232" s="251"/>
      <c r="E232" s="251"/>
      <c r="F232" s="251"/>
      <c r="G232" s="251"/>
      <c r="H232" s="129"/>
      <c r="I232" s="130"/>
      <c r="J232" s="131"/>
      <c r="K232" s="131"/>
      <c r="L232" s="131"/>
      <c r="N232" s="115"/>
    </row>
    <row r="233" spans="1:19" s="114" customFormat="1" x14ac:dyDescent="0.2">
      <c r="A233" s="116"/>
      <c r="B233" s="117"/>
      <c r="C233" s="117"/>
      <c r="D233" s="117"/>
      <c r="E233" s="117"/>
      <c r="F233" s="117"/>
      <c r="G233" s="117"/>
      <c r="H233" s="118"/>
      <c r="I233" s="118"/>
      <c r="J233" s="119"/>
      <c r="L233" s="120"/>
      <c r="N233" s="115"/>
    </row>
    <row r="234" spans="1:19" s="122" customFormat="1" ht="12.75" customHeight="1" x14ac:dyDescent="0.2">
      <c r="A234" s="117"/>
      <c r="B234" s="121"/>
      <c r="C234" s="121" t="s">
        <v>733</v>
      </c>
      <c r="D234" s="131"/>
      <c r="E234" s="173" t="s">
        <v>743</v>
      </c>
      <c r="F234" s="131"/>
      <c r="G234" s="131"/>
      <c r="J234" s="123"/>
      <c r="L234" s="124"/>
      <c r="N234" s="115"/>
    </row>
    <row r="235" spans="1:19" s="114" customFormat="1" x14ac:dyDescent="0.2">
      <c r="A235" s="125"/>
      <c r="B235" s="121"/>
      <c r="C235" s="121" t="s">
        <v>729</v>
      </c>
      <c r="D235" s="174"/>
      <c r="E235" s="175" t="s">
        <v>706</v>
      </c>
      <c r="F235" s="174"/>
      <c r="G235" s="174"/>
      <c r="J235" s="126"/>
      <c r="L235" s="127"/>
      <c r="N235" s="115"/>
      <c r="O235" s="128"/>
      <c r="P235" s="128"/>
      <c r="Q235" s="128"/>
      <c r="S235" s="128"/>
    </row>
    <row r="236" spans="1:19" s="114" customFormat="1" ht="12.75" customHeight="1" thickBot="1" x14ac:dyDescent="0.25">
      <c r="A236" s="125"/>
      <c r="B236" s="121"/>
      <c r="C236" s="121"/>
      <c r="D236" s="174"/>
      <c r="E236" s="176"/>
      <c r="F236" s="174"/>
      <c r="G236" s="174"/>
      <c r="J236" s="126"/>
      <c r="L236" s="127"/>
      <c r="N236" s="115"/>
      <c r="O236" s="128"/>
      <c r="P236" s="128"/>
      <c r="Q236" s="128"/>
      <c r="S236" s="128"/>
    </row>
    <row r="237" spans="1:19" s="3" customFormat="1" ht="12.75" customHeight="1" thickBot="1" x14ac:dyDescent="0.25">
      <c r="A237" s="82" t="s">
        <v>598</v>
      </c>
      <c r="B237" s="17"/>
      <c r="C237" s="17"/>
      <c r="D237" s="252" t="s">
        <v>1</v>
      </c>
      <c r="E237" s="253"/>
      <c r="F237" s="63" t="s">
        <v>2</v>
      </c>
      <c r="G237" s="23" t="s">
        <v>2</v>
      </c>
      <c r="H237" s="24" t="s">
        <v>2</v>
      </c>
    </row>
    <row r="238" spans="1:19" ht="16.5" thickBot="1" x14ac:dyDescent="0.25">
      <c r="A238" s="84" t="s">
        <v>697</v>
      </c>
      <c r="B238" s="18" t="s">
        <v>3</v>
      </c>
      <c r="C238" s="18" t="s">
        <v>4</v>
      </c>
      <c r="D238" s="254"/>
      <c r="E238" s="255"/>
      <c r="F238" s="64">
        <v>2020</v>
      </c>
      <c r="G238" s="25">
        <v>2019</v>
      </c>
      <c r="H238" s="26">
        <v>2018</v>
      </c>
    </row>
    <row r="239" spans="1:19" ht="8.25" customHeight="1" x14ac:dyDescent="0.2">
      <c r="A239" s="161"/>
      <c r="B239" s="162"/>
      <c r="F239" s="177"/>
      <c r="G239" s="178"/>
      <c r="H239" s="27"/>
    </row>
    <row r="240" spans="1:19" x14ac:dyDescent="0.2">
      <c r="A240" s="149" t="s">
        <v>706</v>
      </c>
      <c r="B240" s="46">
        <v>491</v>
      </c>
      <c r="C240" s="54">
        <v>22706</v>
      </c>
      <c r="D240" s="55" t="s">
        <v>462</v>
      </c>
      <c r="E240" s="201"/>
      <c r="F240" s="65">
        <v>29000</v>
      </c>
      <c r="G240" s="40">
        <v>62000</v>
      </c>
      <c r="H240" s="41">
        <v>86000</v>
      </c>
    </row>
    <row r="241" spans="1:8" s="76" customFormat="1" x14ac:dyDescent="0.2">
      <c r="A241" s="211" t="s">
        <v>706</v>
      </c>
      <c r="B241" s="80">
        <v>491</v>
      </c>
      <c r="C241" s="81" t="s">
        <v>105</v>
      </c>
      <c r="D241" s="112" t="s">
        <v>695</v>
      </c>
      <c r="E241" s="202"/>
      <c r="F241" s="79">
        <v>102000</v>
      </c>
      <c r="G241" s="79"/>
      <c r="H241" s="79">
        <v>86000</v>
      </c>
    </row>
    <row r="242" spans="1:8" s="155" customFormat="1" x14ac:dyDescent="0.2">
      <c r="A242" s="211" t="s">
        <v>706</v>
      </c>
      <c r="B242" s="81" t="s">
        <v>460</v>
      </c>
      <c r="C242" s="81" t="s">
        <v>399</v>
      </c>
      <c r="D242" s="153" t="s">
        <v>801</v>
      </c>
      <c r="E242" s="154"/>
      <c r="F242" s="79">
        <v>25000</v>
      </c>
      <c r="G242" s="79"/>
    </row>
    <row r="243" spans="1:8" x14ac:dyDescent="0.2">
      <c r="A243" s="149" t="s">
        <v>706</v>
      </c>
      <c r="B243" s="43" t="s">
        <v>460</v>
      </c>
      <c r="C243" s="54">
        <v>46201</v>
      </c>
      <c r="D243" s="56" t="s">
        <v>461</v>
      </c>
      <c r="E243" s="203"/>
      <c r="F243" s="65">
        <v>5000</v>
      </c>
      <c r="G243" s="40">
        <v>5000</v>
      </c>
      <c r="H243" s="41">
        <v>5000</v>
      </c>
    </row>
    <row r="244" spans="1:8" x14ac:dyDescent="0.2">
      <c r="A244" s="149" t="s">
        <v>706</v>
      </c>
      <c r="B244" s="43" t="s">
        <v>460</v>
      </c>
      <c r="C244" s="43">
        <v>62601</v>
      </c>
      <c r="D244" s="55" t="s">
        <v>582</v>
      </c>
      <c r="E244" s="203"/>
      <c r="F244" s="65">
        <v>30000</v>
      </c>
      <c r="G244" s="40">
        <v>30000</v>
      </c>
      <c r="H244" s="41">
        <v>12000</v>
      </c>
    </row>
    <row r="245" spans="1:8" x14ac:dyDescent="0.2">
      <c r="A245" s="149" t="s">
        <v>706</v>
      </c>
      <c r="B245" s="43" t="s">
        <v>460</v>
      </c>
      <c r="C245" s="43" t="s">
        <v>463</v>
      </c>
      <c r="D245" s="56" t="s">
        <v>583</v>
      </c>
      <c r="E245" s="203"/>
      <c r="F245" s="65">
        <v>30000</v>
      </c>
      <c r="G245" s="40">
        <v>60000</v>
      </c>
      <c r="H245" s="41">
        <v>86000</v>
      </c>
    </row>
    <row r="246" spans="1:8" ht="4.5" customHeight="1" thickBot="1" x14ac:dyDescent="0.25">
      <c r="A246" s="180"/>
      <c r="B246" s="181"/>
      <c r="C246" s="181"/>
      <c r="D246" s="182"/>
      <c r="E246" s="183"/>
      <c r="F246" s="184"/>
      <c r="G246" s="185"/>
      <c r="H246" s="42"/>
    </row>
    <row r="247" spans="1:8" x14ac:dyDescent="0.2">
      <c r="A247" s="186"/>
      <c r="B247" s="187"/>
      <c r="C247" s="187"/>
      <c r="D247" s="188"/>
      <c r="E247" s="4" t="s">
        <v>464</v>
      </c>
      <c r="F247" s="66">
        <v>221000</v>
      </c>
      <c r="G247" s="29">
        <v>157000</v>
      </c>
      <c r="H247" s="30">
        <f>SUM(H240:H246)</f>
        <v>275000</v>
      </c>
    </row>
    <row r="248" spans="1:8" x14ac:dyDescent="0.2">
      <c r="A248" s="186"/>
      <c r="B248" s="187"/>
      <c r="C248" s="187"/>
      <c r="D248" s="188"/>
      <c r="E248" s="4"/>
      <c r="F248" s="66"/>
      <c r="G248" s="29"/>
      <c r="H248" s="30"/>
    </row>
    <row r="249" spans="1:8" x14ac:dyDescent="0.2">
      <c r="A249" s="179" t="s">
        <v>706</v>
      </c>
      <c r="B249" s="38" t="s">
        <v>545</v>
      </c>
      <c r="C249" s="38" t="s">
        <v>129</v>
      </c>
      <c r="D249" s="39" t="s">
        <v>546</v>
      </c>
      <c r="E249" s="150"/>
      <c r="F249" s="65">
        <v>47000</v>
      </c>
      <c r="G249" s="40">
        <v>38000</v>
      </c>
      <c r="H249" s="41">
        <v>36000</v>
      </c>
    </row>
    <row r="250" spans="1:8" x14ac:dyDescent="0.2">
      <c r="A250" s="179" t="s">
        <v>706</v>
      </c>
      <c r="B250" s="38" t="s">
        <v>545</v>
      </c>
      <c r="C250" s="38" t="s">
        <v>18</v>
      </c>
      <c r="D250" s="39" t="s">
        <v>547</v>
      </c>
      <c r="E250" s="150"/>
      <c r="F250" s="65">
        <v>14000</v>
      </c>
      <c r="G250" s="40">
        <v>13000</v>
      </c>
      <c r="H250" s="41">
        <v>14000</v>
      </c>
    </row>
    <row r="251" spans="1:8" x14ac:dyDescent="0.2">
      <c r="A251" s="179" t="s">
        <v>706</v>
      </c>
      <c r="B251" s="38" t="s">
        <v>545</v>
      </c>
      <c r="C251" s="38" t="s">
        <v>20</v>
      </c>
      <c r="D251" s="39" t="s">
        <v>548</v>
      </c>
      <c r="E251" s="150"/>
      <c r="F251" s="65">
        <v>32000</v>
      </c>
      <c r="G251" s="40">
        <v>31000</v>
      </c>
      <c r="H251" s="41">
        <v>30000</v>
      </c>
    </row>
    <row r="252" spans="1:8" x14ac:dyDescent="0.2">
      <c r="A252" s="179" t="s">
        <v>706</v>
      </c>
      <c r="B252" s="38" t="s">
        <v>545</v>
      </c>
      <c r="C252" s="38" t="s">
        <v>6</v>
      </c>
      <c r="D252" s="39" t="s">
        <v>549</v>
      </c>
      <c r="E252" s="150"/>
      <c r="F252" s="65">
        <v>45000</v>
      </c>
      <c r="G252" s="40">
        <v>33000</v>
      </c>
      <c r="H252" s="41">
        <v>40000</v>
      </c>
    </row>
    <row r="253" spans="1:8" x14ac:dyDescent="0.2">
      <c r="A253" s="179" t="s">
        <v>706</v>
      </c>
      <c r="B253" s="38" t="s">
        <v>545</v>
      </c>
      <c r="C253" s="38" t="s">
        <v>8</v>
      </c>
      <c r="D253" s="39" t="s">
        <v>550</v>
      </c>
      <c r="E253" s="150"/>
      <c r="F253" s="65">
        <v>28000</v>
      </c>
      <c r="G253" s="40">
        <v>27000</v>
      </c>
      <c r="H253" s="41">
        <v>27000</v>
      </c>
    </row>
    <row r="254" spans="1:8" x14ac:dyDescent="0.2">
      <c r="A254" s="179" t="s">
        <v>706</v>
      </c>
      <c r="B254" s="38" t="s">
        <v>545</v>
      </c>
      <c r="C254" s="38" t="s">
        <v>10</v>
      </c>
      <c r="D254" s="39" t="s">
        <v>551</v>
      </c>
      <c r="E254" s="150"/>
      <c r="F254" s="65">
        <v>102000</v>
      </c>
      <c r="G254" s="40">
        <v>88000</v>
      </c>
      <c r="H254" s="41">
        <v>80000</v>
      </c>
    </row>
    <row r="255" spans="1:8" x14ac:dyDescent="0.2">
      <c r="A255" s="179" t="s">
        <v>706</v>
      </c>
      <c r="B255" s="38" t="s">
        <v>545</v>
      </c>
      <c r="C255" s="38" t="s">
        <v>12</v>
      </c>
      <c r="D255" s="39" t="s">
        <v>552</v>
      </c>
      <c r="E255" s="150"/>
      <c r="F255" s="65">
        <v>247000</v>
      </c>
      <c r="G255" s="40">
        <v>213000</v>
      </c>
      <c r="H255" s="41">
        <v>162000</v>
      </c>
    </row>
    <row r="256" spans="1:8" x14ac:dyDescent="0.2">
      <c r="A256" s="179" t="s">
        <v>706</v>
      </c>
      <c r="B256" s="38" t="s">
        <v>545</v>
      </c>
      <c r="C256" s="38" t="s">
        <v>109</v>
      </c>
      <c r="D256" s="39" t="s">
        <v>553</v>
      </c>
      <c r="E256" s="150"/>
      <c r="F256" s="65">
        <v>10000</v>
      </c>
      <c r="G256" s="40">
        <v>10000</v>
      </c>
      <c r="H256" s="41">
        <v>10000</v>
      </c>
    </row>
    <row r="257" spans="1:8" x14ac:dyDescent="0.2">
      <c r="A257" s="179" t="s">
        <v>706</v>
      </c>
      <c r="B257" s="38" t="s">
        <v>545</v>
      </c>
      <c r="C257" s="38" t="s">
        <v>110</v>
      </c>
      <c r="D257" s="39" t="s">
        <v>554</v>
      </c>
      <c r="E257" s="150"/>
      <c r="F257" s="65">
        <v>17000</v>
      </c>
      <c r="G257" s="40">
        <v>17000</v>
      </c>
      <c r="H257" s="41">
        <v>17000</v>
      </c>
    </row>
    <row r="258" spans="1:8" x14ac:dyDescent="0.2">
      <c r="A258" s="179" t="s">
        <v>706</v>
      </c>
      <c r="B258" s="38" t="s">
        <v>545</v>
      </c>
      <c r="C258" s="38" t="s">
        <v>112</v>
      </c>
      <c r="D258" s="39" t="s">
        <v>555</v>
      </c>
      <c r="E258" s="150"/>
      <c r="F258" s="65">
        <v>1000</v>
      </c>
      <c r="G258" s="40">
        <v>1000</v>
      </c>
      <c r="H258" s="41">
        <v>1000</v>
      </c>
    </row>
    <row r="259" spans="1:8" ht="12.75" customHeight="1" x14ac:dyDescent="0.2">
      <c r="A259" s="179" t="s">
        <v>706</v>
      </c>
      <c r="B259" s="38" t="s">
        <v>545</v>
      </c>
      <c r="C259" s="38" t="s">
        <v>14</v>
      </c>
      <c r="D259" s="39" t="s">
        <v>556</v>
      </c>
      <c r="E259" s="150"/>
      <c r="F259" s="65">
        <v>98000</v>
      </c>
      <c r="G259" s="40">
        <v>95000</v>
      </c>
      <c r="H259" s="41">
        <v>90000</v>
      </c>
    </row>
    <row r="260" spans="1:8" s="3" customFormat="1" x14ac:dyDescent="0.2">
      <c r="A260" s="179" t="s">
        <v>706</v>
      </c>
      <c r="B260" s="38" t="s">
        <v>545</v>
      </c>
      <c r="C260" s="38" t="s">
        <v>49</v>
      </c>
      <c r="D260" s="39" t="s">
        <v>557</v>
      </c>
      <c r="E260" s="150"/>
      <c r="F260" s="65">
        <v>1000</v>
      </c>
      <c r="G260" s="40">
        <v>1000</v>
      </c>
      <c r="H260" s="41">
        <v>1000</v>
      </c>
    </row>
    <row r="261" spans="1:8" s="3" customFormat="1" x14ac:dyDescent="0.2">
      <c r="A261" s="179" t="s">
        <v>706</v>
      </c>
      <c r="B261" s="38" t="s">
        <v>545</v>
      </c>
      <c r="C261" s="38" t="s">
        <v>53</v>
      </c>
      <c r="D261" s="39" t="s">
        <v>558</v>
      </c>
      <c r="E261" s="150"/>
      <c r="F261" s="65">
        <v>1000</v>
      </c>
      <c r="G261" s="40">
        <v>1000</v>
      </c>
      <c r="H261" s="41">
        <v>1000</v>
      </c>
    </row>
    <row r="262" spans="1:8" x14ac:dyDescent="0.2">
      <c r="A262" s="179" t="s">
        <v>706</v>
      </c>
      <c r="B262" s="38" t="s">
        <v>545</v>
      </c>
      <c r="C262" s="38" t="s">
        <v>55</v>
      </c>
      <c r="D262" s="39" t="s">
        <v>682</v>
      </c>
      <c r="E262" s="150"/>
      <c r="F262" s="65">
        <v>1000</v>
      </c>
      <c r="G262" s="40">
        <v>1000</v>
      </c>
      <c r="H262" s="41">
        <v>1000</v>
      </c>
    </row>
    <row r="263" spans="1:8" ht="12.75" customHeight="1" x14ac:dyDescent="0.2">
      <c r="A263" s="179" t="s">
        <v>706</v>
      </c>
      <c r="B263" s="38" t="s">
        <v>545</v>
      </c>
      <c r="C263" s="38" t="s">
        <v>210</v>
      </c>
      <c r="D263" s="39" t="s">
        <v>559</v>
      </c>
      <c r="E263" s="150"/>
      <c r="F263" s="65">
        <v>1000</v>
      </c>
      <c r="G263" s="40">
        <v>1000</v>
      </c>
      <c r="H263" s="41">
        <v>1000</v>
      </c>
    </row>
    <row r="264" spans="1:8" s="3" customFormat="1" x14ac:dyDescent="0.2">
      <c r="A264" s="179" t="s">
        <v>706</v>
      </c>
      <c r="B264" s="38" t="s">
        <v>545</v>
      </c>
      <c r="C264" s="38" t="s">
        <v>57</v>
      </c>
      <c r="D264" s="39" t="s">
        <v>560</v>
      </c>
      <c r="E264" s="150"/>
      <c r="F264" s="65">
        <v>1000</v>
      </c>
      <c r="G264" s="40">
        <v>1000</v>
      </c>
      <c r="H264" s="41">
        <v>1000</v>
      </c>
    </row>
    <row r="265" spans="1:8" s="3" customFormat="1" x14ac:dyDescent="0.2">
      <c r="A265" s="179" t="s">
        <v>706</v>
      </c>
      <c r="B265" s="38" t="s">
        <v>545</v>
      </c>
      <c r="C265" s="38" t="s">
        <v>59</v>
      </c>
      <c r="D265" s="39" t="s">
        <v>683</v>
      </c>
      <c r="E265" s="150"/>
      <c r="F265" s="65">
        <v>1000</v>
      </c>
      <c r="G265" s="40">
        <v>1000</v>
      </c>
      <c r="H265" s="41">
        <v>1000</v>
      </c>
    </row>
    <row r="266" spans="1:8" x14ac:dyDescent="0.2">
      <c r="A266" s="179" t="s">
        <v>706</v>
      </c>
      <c r="B266" s="38" t="s">
        <v>545</v>
      </c>
      <c r="C266" s="38" t="s">
        <v>147</v>
      </c>
      <c r="D266" s="39" t="s">
        <v>684</v>
      </c>
      <c r="E266" s="150"/>
      <c r="F266" s="65">
        <v>2000</v>
      </c>
      <c r="G266" s="40">
        <v>2000</v>
      </c>
      <c r="H266" s="41">
        <v>2000</v>
      </c>
    </row>
    <row r="267" spans="1:8" x14ac:dyDescent="0.2">
      <c r="A267" s="179" t="s">
        <v>706</v>
      </c>
      <c r="B267" s="38" t="s">
        <v>545</v>
      </c>
      <c r="C267" s="38" t="s">
        <v>520</v>
      </c>
      <c r="D267" s="39" t="s">
        <v>561</v>
      </c>
      <c r="E267" s="150"/>
      <c r="F267" s="65">
        <v>8000</v>
      </c>
      <c r="G267" s="40">
        <v>8000</v>
      </c>
      <c r="H267" s="41">
        <v>8000</v>
      </c>
    </row>
    <row r="268" spans="1:8" ht="12.75" customHeight="1" x14ac:dyDescent="0.2">
      <c r="A268" s="179" t="s">
        <v>706</v>
      </c>
      <c r="B268" s="38" t="s">
        <v>545</v>
      </c>
      <c r="C268" s="38" t="s">
        <v>260</v>
      </c>
      <c r="D268" s="39" t="s">
        <v>562</v>
      </c>
      <c r="E268" s="150"/>
      <c r="F268" s="65">
        <v>1000</v>
      </c>
      <c r="G268" s="40">
        <v>1000</v>
      </c>
      <c r="H268" s="41">
        <v>1000</v>
      </c>
    </row>
    <row r="269" spans="1:8" s="3" customFormat="1" x14ac:dyDescent="0.2">
      <c r="A269" s="179" t="s">
        <v>706</v>
      </c>
      <c r="B269" s="38" t="s">
        <v>545</v>
      </c>
      <c r="C269" s="38" t="s">
        <v>563</v>
      </c>
      <c r="D269" s="39" t="s">
        <v>564</v>
      </c>
      <c r="E269" s="150"/>
      <c r="F269" s="65">
        <v>5000</v>
      </c>
      <c r="G269" s="40">
        <v>5000</v>
      </c>
      <c r="H269" s="41">
        <v>8000</v>
      </c>
    </row>
    <row r="270" spans="1:8" s="3" customFormat="1" x14ac:dyDescent="0.2">
      <c r="A270" s="179" t="s">
        <v>706</v>
      </c>
      <c r="B270" s="38" t="s">
        <v>545</v>
      </c>
      <c r="C270" s="38" t="s">
        <v>565</v>
      </c>
      <c r="D270" s="39" t="s">
        <v>566</v>
      </c>
      <c r="E270" s="150"/>
      <c r="F270" s="65">
        <v>15000</v>
      </c>
      <c r="G270" s="40">
        <v>15000</v>
      </c>
      <c r="H270" s="41">
        <v>20000</v>
      </c>
    </row>
    <row r="271" spans="1:8" ht="3.75" customHeight="1" thickBot="1" x14ac:dyDescent="0.25">
      <c r="A271" s="180"/>
      <c r="B271" s="181"/>
      <c r="C271" s="181"/>
      <c r="D271" s="182"/>
      <c r="E271" s="183"/>
      <c r="F271" s="184"/>
      <c r="G271" s="185"/>
      <c r="H271" s="42"/>
    </row>
    <row r="272" spans="1:8" ht="12.75" customHeight="1" x14ac:dyDescent="0.2">
      <c r="A272" s="186"/>
      <c r="B272" s="187"/>
      <c r="C272" s="187"/>
      <c r="D272" s="188"/>
      <c r="E272" s="4" t="s">
        <v>567</v>
      </c>
      <c r="F272" s="66">
        <v>678000</v>
      </c>
      <c r="G272" s="29">
        <v>603000</v>
      </c>
      <c r="H272" s="30">
        <f>SUM(H249:H271)</f>
        <v>552000</v>
      </c>
    </row>
    <row r="273" spans="1:19" ht="12.75" customHeight="1" thickBot="1" x14ac:dyDescent="0.25">
      <c r="A273" s="186"/>
      <c r="B273" s="187"/>
      <c r="C273" s="187"/>
      <c r="D273" s="188"/>
      <c r="E273" s="4"/>
      <c r="F273" s="204"/>
      <c r="G273" s="205"/>
      <c r="H273" s="31"/>
    </row>
    <row r="274" spans="1:19" ht="13.5" thickBot="1" x14ac:dyDescent="0.25">
      <c r="A274" s="189"/>
      <c r="B274" s="190"/>
      <c r="C274" s="190"/>
      <c r="D274" s="191"/>
      <c r="E274" s="133" t="s">
        <v>744</v>
      </c>
      <c r="F274" s="134">
        <v>899000</v>
      </c>
      <c r="G274" s="135">
        <v>760000</v>
      </c>
      <c r="H274" s="132"/>
    </row>
    <row r="275" spans="1:19" ht="13.5" thickBot="1" x14ac:dyDescent="0.25">
      <c r="A275" s="186"/>
      <c r="B275" s="187"/>
      <c r="C275" s="187"/>
      <c r="D275" s="188"/>
      <c r="E275" s="136"/>
      <c r="F275" s="66"/>
      <c r="G275" s="137"/>
      <c r="H275" s="132"/>
    </row>
    <row r="276" spans="1:19" s="114" customFormat="1" ht="12.75" customHeight="1" thickBot="1" x14ac:dyDescent="0.25">
      <c r="A276" s="250" t="s">
        <v>745</v>
      </c>
      <c r="B276" s="251"/>
      <c r="C276" s="251"/>
      <c r="D276" s="251"/>
      <c r="E276" s="251"/>
      <c r="F276" s="251"/>
      <c r="G276" s="251"/>
      <c r="H276" s="129"/>
      <c r="I276" s="130"/>
      <c r="J276" s="131"/>
      <c r="K276" s="131"/>
      <c r="L276" s="131"/>
      <c r="N276" s="115"/>
    </row>
    <row r="277" spans="1:19" s="114" customFormat="1" x14ac:dyDescent="0.2">
      <c r="A277" s="116"/>
      <c r="B277" s="117"/>
      <c r="C277" s="117"/>
      <c r="D277" s="117"/>
      <c r="E277" s="117"/>
      <c r="F277" s="117"/>
      <c r="G277" s="117"/>
      <c r="H277" s="118"/>
      <c r="I277" s="118"/>
      <c r="J277" s="119"/>
      <c r="L277" s="120"/>
      <c r="N277" s="115"/>
    </row>
    <row r="278" spans="1:19" s="122" customFormat="1" ht="15.75" x14ac:dyDescent="0.2">
      <c r="A278" s="117"/>
      <c r="B278" s="121"/>
      <c r="C278" s="121" t="s">
        <v>733</v>
      </c>
      <c r="D278" s="131"/>
      <c r="E278" s="173" t="s">
        <v>746</v>
      </c>
      <c r="F278" s="131"/>
      <c r="G278" s="131"/>
      <c r="J278" s="123"/>
      <c r="L278" s="124"/>
      <c r="N278" s="115"/>
    </row>
    <row r="279" spans="1:19" s="114" customFormat="1" x14ac:dyDescent="0.2">
      <c r="A279" s="125"/>
      <c r="B279" s="121"/>
      <c r="C279" s="121" t="s">
        <v>729</v>
      </c>
      <c r="D279" s="174"/>
      <c r="E279" s="175" t="s">
        <v>698</v>
      </c>
      <c r="F279" s="174"/>
      <c r="G279" s="174"/>
      <c r="J279" s="126"/>
      <c r="L279" s="127"/>
      <c r="N279" s="115"/>
      <c r="O279" s="128"/>
      <c r="P279" s="128"/>
      <c r="Q279" s="128"/>
      <c r="S279" s="128"/>
    </row>
    <row r="280" spans="1:19" s="114" customFormat="1" ht="12.75" customHeight="1" thickBot="1" x14ac:dyDescent="0.25">
      <c r="A280" s="125"/>
      <c r="B280" s="121"/>
      <c r="C280" s="121"/>
      <c r="D280" s="174"/>
      <c r="E280" s="176"/>
      <c r="F280" s="174"/>
      <c r="G280" s="174"/>
      <c r="J280" s="126"/>
      <c r="L280" s="127"/>
      <c r="N280" s="115"/>
      <c r="O280" s="128"/>
      <c r="P280" s="128"/>
      <c r="Q280" s="128"/>
      <c r="S280" s="128"/>
    </row>
    <row r="281" spans="1:19" s="3" customFormat="1" ht="12.75" customHeight="1" thickBot="1" x14ac:dyDescent="0.25">
      <c r="A281" s="82" t="s">
        <v>598</v>
      </c>
      <c r="B281" s="17"/>
      <c r="C281" s="17"/>
      <c r="D281" s="252" t="s">
        <v>1</v>
      </c>
      <c r="E281" s="253"/>
      <c r="F281" s="63" t="s">
        <v>2</v>
      </c>
      <c r="G281" s="23" t="s">
        <v>2</v>
      </c>
      <c r="H281" s="24" t="s">
        <v>2</v>
      </c>
    </row>
    <row r="282" spans="1:19" ht="16.5" thickBot="1" x14ac:dyDescent="0.25">
      <c r="A282" s="84" t="s">
        <v>697</v>
      </c>
      <c r="B282" s="18" t="s">
        <v>3</v>
      </c>
      <c r="C282" s="18" t="s">
        <v>4</v>
      </c>
      <c r="D282" s="254"/>
      <c r="E282" s="255"/>
      <c r="F282" s="64">
        <v>2020</v>
      </c>
      <c r="G282" s="25">
        <v>2019</v>
      </c>
      <c r="H282" s="26">
        <v>2018</v>
      </c>
    </row>
    <row r="283" spans="1:19" ht="8.25" customHeight="1" x14ac:dyDescent="0.2">
      <c r="A283" s="161"/>
      <c r="B283" s="162"/>
      <c r="F283" s="177"/>
      <c r="G283" s="178"/>
      <c r="H283" s="27"/>
    </row>
    <row r="284" spans="1:19" x14ac:dyDescent="0.2">
      <c r="A284" s="149" t="s">
        <v>698</v>
      </c>
      <c r="B284" s="38" t="s">
        <v>5</v>
      </c>
      <c r="C284" s="38" t="s">
        <v>6</v>
      </c>
      <c r="D284" s="39" t="s">
        <v>7</v>
      </c>
      <c r="E284" s="150"/>
      <c r="F284" s="65">
        <v>9000</v>
      </c>
      <c r="G284" s="40">
        <v>9000</v>
      </c>
      <c r="H284" s="41">
        <v>10000</v>
      </c>
    </row>
    <row r="285" spans="1:19" x14ac:dyDescent="0.2">
      <c r="A285" s="149" t="s">
        <v>698</v>
      </c>
      <c r="B285" s="38" t="s">
        <v>5</v>
      </c>
      <c r="C285" s="38" t="s">
        <v>8</v>
      </c>
      <c r="D285" s="39" t="s">
        <v>9</v>
      </c>
      <c r="E285" s="150"/>
      <c r="F285" s="65">
        <v>1000</v>
      </c>
      <c r="G285" s="40">
        <v>1000</v>
      </c>
      <c r="H285" s="41">
        <v>1000</v>
      </c>
    </row>
    <row r="286" spans="1:19" x14ac:dyDescent="0.2">
      <c r="A286" s="149" t="s">
        <v>698</v>
      </c>
      <c r="B286" s="38" t="s">
        <v>5</v>
      </c>
      <c r="C286" s="38" t="s">
        <v>10</v>
      </c>
      <c r="D286" s="39" t="s">
        <v>11</v>
      </c>
      <c r="E286" s="150"/>
      <c r="F286" s="65">
        <v>6000</v>
      </c>
      <c r="G286" s="40">
        <v>6000</v>
      </c>
      <c r="H286" s="41">
        <v>4000</v>
      </c>
    </row>
    <row r="287" spans="1:19" x14ac:dyDescent="0.2">
      <c r="A287" s="149" t="s">
        <v>698</v>
      </c>
      <c r="B287" s="38" t="s">
        <v>5</v>
      </c>
      <c r="C287" s="38" t="s">
        <v>12</v>
      </c>
      <c r="D287" s="39" t="s">
        <v>13</v>
      </c>
      <c r="E287" s="150"/>
      <c r="F287" s="65">
        <v>13000</v>
      </c>
      <c r="G287" s="40">
        <v>12000</v>
      </c>
      <c r="H287" s="41">
        <v>7000</v>
      </c>
    </row>
    <row r="288" spans="1:19" x14ac:dyDescent="0.2">
      <c r="A288" s="149" t="s">
        <v>698</v>
      </c>
      <c r="B288" s="38" t="s">
        <v>5</v>
      </c>
      <c r="C288" s="38" t="s">
        <v>14</v>
      </c>
      <c r="D288" s="39" t="s">
        <v>15</v>
      </c>
      <c r="E288" s="150"/>
      <c r="F288" s="65">
        <v>8000</v>
      </c>
      <c r="G288" s="40">
        <v>8000</v>
      </c>
      <c r="H288" s="41">
        <v>7000</v>
      </c>
      <c r="I288" s="19"/>
    </row>
    <row r="289" spans="1:8" ht="4.5" customHeight="1" thickBot="1" x14ac:dyDescent="0.25">
      <c r="B289" s="181"/>
      <c r="C289" s="181"/>
      <c r="D289" s="182"/>
      <c r="E289" s="183"/>
      <c r="F289" s="184"/>
      <c r="G289" s="185"/>
      <c r="H289" s="42"/>
    </row>
    <row r="290" spans="1:8" s="3" customFormat="1" x14ac:dyDescent="0.2">
      <c r="A290" s="186"/>
      <c r="B290" s="187"/>
      <c r="C290" s="187"/>
      <c r="D290" s="188"/>
      <c r="E290" s="4" t="s">
        <v>16</v>
      </c>
      <c r="F290" s="66">
        <v>37000</v>
      </c>
      <c r="G290" s="29">
        <v>36000</v>
      </c>
      <c r="H290" s="30">
        <f>SUM(H284:H288)</f>
        <v>29000</v>
      </c>
    </row>
    <row r="291" spans="1:8" s="3" customFormat="1" x14ac:dyDescent="0.2">
      <c r="A291" s="186"/>
      <c r="B291" s="187"/>
      <c r="C291" s="187"/>
      <c r="D291" s="188"/>
      <c r="E291" s="4"/>
      <c r="F291" s="66"/>
      <c r="G291" s="29"/>
      <c r="H291" s="30"/>
    </row>
    <row r="292" spans="1:8" x14ac:dyDescent="0.2">
      <c r="A292" s="149" t="s">
        <v>698</v>
      </c>
      <c r="B292" s="38" t="s">
        <v>17</v>
      </c>
      <c r="C292" s="38" t="s">
        <v>18</v>
      </c>
      <c r="D292" s="39" t="s">
        <v>19</v>
      </c>
      <c r="E292" s="150"/>
      <c r="F292" s="65">
        <v>17000</v>
      </c>
      <c r="G292" s="40">
        <v>16000</v>
      </c>
      <c r="H292" s="41">
        <v>5000</v>
      </c>
    </row>
    <row r="293" spans="1:8" x14ac:dyDescent="0.2">
      <c r="A293" s="149" t="s">
        <v>698</v>
      </c>
      <c r="B293" s="38" t="s">
        <v>17</v>
      </c>
      <c r="C293" s="38" t="s">
        <v>20</v>
      </c>
      <c r="D293" s="39" t="s">
        <v>21</v>
      </c>
      <c r="E293" s="150"/>
      <c r="F293" s="65">
        <v>300000</v>
      </c>
      <c r="G293" s="40">
        <v>293000</v>
      </c>
      <c r="H293" s="41">
        <v>12000</v>
      </c>
    </row>
    <row r="294" spans="1:8" x14ac:dyDescent="0.2">
      <c r="A294" s="149" t="s">
        <v>698</v>
      </c>
      <c r="B294" s="38" t="s">
        <v>17</v>
      </c>
      <c r="C294" s="38" t="s">
        <v>6</v>
      </c>
      <c r="D294" s="39" t="s">
        <v>22</v>
      </c>
      <c r="E294" s="150"/>
      <c r="F294" s="65">
        <v>48000</v>
      </c>
      <c r="G294" s="40">
        <v>43000</v>
      </c>
      <c r="H294" s="41">
        <v>190000</v>
      </c>
    </row>
    <row r="295" spans="1:8" x14ac:dyDescent="0.2">
      <c r="A295" s="149" t="s">
        <v>698</v>
      </c>
      <c r="B295" s="38" t="s">
        <v>17</v>
      </c>
      <c r="C295" s="38" t="s">
        <v>8</v>
      </c>
      <c r="D295" s="39" t="s">
        <v>23</v>
      </c>
      <c r="E295" s="150"/>
      <c r="F295" s="65">
        <v>34000</v>
      </c>
      <c r="G295" s="40">
        <v>32000</v>
      </c>
      <c r="H295" s="41">
        <v>30000</v>
      </c>
    </row>
    <row r="296" spans="1:8" x14ac:dyDescent="0.2">
      <c r="A296" s="149" t="s">
        <v>698</v>
      </c>
      <c r="B296" s="38" t="s">
        <v>17</v>
      </c>
      <c r="C296" s="38" t="s">
        <v>24</v>
      </c>
      <c r="D296" s="39" t="s">
        <v>25</v>
      </c>
      <c r="E296" s="150"/>
      <c r="F296" s="65">
        <v>58000</v>
      </c>
      <c r="G296" s="40">
        <v>52000</v>
      </c>
      <c r="H296" s="41">
        <v>180000</v>
      </c>
    </row>
    <row r="297" spans="1:8" x14ac:dyDescent="0.2">
      <c r="A297" s="149" t="s">
        <v>698</v>
      </c>
      <c r="B297" s="38" t="s">
        <v>17</v>
      </c>
      <c r="C297" s="38" t="s">
        <v>26</v>
      </c>
      <c r="D297" s="39" t="s">
        <v>27</v>
      </c>
      <c r="E297" s="150"/>
      <c r="F297" s="65">
        <v>24000</v>
      </c>
      <c r="G297" s="40">
        <v>23000</v>
      </c>
      <c r="H297" s="41">
        <v>20000</v>
      </c>
    </row>
    <row r="298" spans="1:8" x14ac:dyDescent="0.2">
      <c r="A298" s="149" t="s">
        <v>698</v>
      </c>
      <c r="B298" s="38" t="s">
        <v>17</v>
      </c>
      <c r="C298" s="38" t="s">
        <v>10</v>
      </c>
      <c r="D298" s="39" t="s">
        <v>28</v>
      </c>
      <c r="E298" s="150"/>
      <c r="F298" s="65">
        <v>139000</v>
      </c>
      <c r="G298" s="40">
        <v>131000</v>
      </c>
      <c r="H298" s="41">
        <v>125000</v>
      </c>
    </row>
    <row r="299" spans="1:8" x14ac:dyDescent="0.2">
      <c r="A299" s="149" t="s">
        <v>698</v>
      </c>
      <c r="B299" s="38" t="s">
        <v>17</v>
      </c>
      <c r="C299" s="38" t="s">
        <v>12</v>
      </c>
      <c r="D299" s="39" t="s">
        <v>29</v>
      </c>
      <c r="E299" s="150"/>
      <c r="F299" s="65">
        <v>510000</v>
      </c>
      <c r="G299" s="40">
        <v>493000</v>
      </c>
      <c r="H299" s="41">
        <v>420000</v>
      </c>
    </row>
    <row r="300" spans="1:8" x14ac:dyDescent="0.2">
      <c r="A300" s="149" t="s">
        <v>698</v>
      </c>
      <c r="B300" s="38" t="s">
        <v>17</v>
      </c>
      <c r="C300" s="38" t="s">
        <v>30</v>
      </c>
      <c r="D300" s="39" t="s">
        <v>31</v>
      </c>
      <c r="E300" s="150"/>
      <c r="F300" s="65">
        <v>116000</v>
      </c>
      <c r="G300" s="40">
        <v>110000</v>
      </c>
      <c r="H300" s="41">
        <v>95000</v>
      </c>
    </row>
    <row r="301" spans="1:8" x14ac:dyDescent="0.2">
      <c r="A301" s="149" t="s">
        <v>698</v>
      </c>
      <c r="B301" s="38" t="s">
        <v>17</v>
      </c>
      <c r="C301" s="38" t="s">
        <v>32</v>
      </c>
      <c r="D301" s="39" t="s">
        <v>33</v>
      </c>
      <c r="E301" s="150"/>
      <c r="F301" s="65">
        <v>464000</v>
      </c>
      <c r="G301" s="40">
        <v>449000</v>
      </c>
      <c r="H301" s="41">
        <v>380000</v>
      </c>
    </row>
    <row r="302" spans="1:8" x14ac:dyDescent="0.2">
      <c r="A302" s="149" t="s">
        <v>698</v>
      </c>
      <c r="B302" s="38" t="s">
        <v>17</v>
      </c>
      <c r="C302" s="38" t="s">
        <v>34</v>
      </c>
      <c r="D302" s="39" t="s">
        <v>35</v>
      </c>
      <c r="E302" s="150"/>
      <c r="F302" s="65">
        <v>50000</v>
      </c>
      <c r="G302" s="40">
        <v>50000</v>
      </c>
      <c r="H302" s="41">
        <v>50000</v>
      </c>
    </row>
    <row r="303" spans="1:8" x14ac:dyDescent="0.2">
      <c r="A303" s="149" t="s">
        <v>698</v>
      </c>
      <c r="B303" s="38" t="s">
        <v>17</v>
      </c>
      <c r="C303" s="38" t="s">
        <v>36</v>
      </c>
      <c r="D303" s="39" t="s">
        <v>37</v>
      </c>
      <c r="E303" s="150"/>
      <c r="F303" s="65">
        <v>70000</v>
      </c>
      <c r="G303" s="40">
        <v>70000</v>
      </c>
      <c r="H303" s="41">
        <v>70000</v>
      </c>
    </row>
    <row r="304" spans="1:8" x14ac:dyDescent="0.2">
      <c r="A304" s="149" t="s">
        <v>698</v>
      </c>
      <c r="B304" s="38" t="s">
        <v>17</v>
      </c>
      <c r="C304" s="38" t="s">
        <v>14</v>
      </c>
      <c r="D304" s="39" t="s">
        <v>38</v>
      </c>
      <c r="E304" s="150"/>
      <c r="F304" s="65">
        <v>245000</v>
      </c>
      <c r="G304" s="40">
        <v>240000</v>
      </c>
      <c r="H304" s="41">
        <v>230000</v>
      </c>
    </row>
    <row r="305" spans="1:9" x14ac:dyDescent="0.2">
      <c r="A305" s="149" t="s">
        <v>698</v>
      </c>
      <c r="B305" s="38" t="s">
        <v>17</v>
      </c>
      <c r="C305" s="38" t="s">
        <v>39</v>
      </c>
      <c r="D305" s="39" t="s">
        <v>40</v>
      </c>
      <c r="E305" s="150"/>
      <c r="F305" s="65">
        <v>213000</v>
      </c>
      <c r="G305" s="40">
        <v>210000</v>
      </c>
      <c r="H305" s="41">
        <v>200000</v>
      </c>
    </row>
    <row r="306" spans="1:9" x14ac:dyDescent="0.2">
      <c r="A306" s="149" t="s">
        <v>698</v>
      </c>
      <c r="B306" s="38" t="s">
        <v>17</v>
      </c>
      <c r="C306" s="38" t="s">
        <v>41</v>
      </c>
      <c r="D306" s="39" t="s">
        <v>42</v>
      </c>
      <c r="E306" s="150"/>
      <c r="F306" s="65">
        <v>12000</v>
      </c>
      <c r="G306" s="40">
        <v>12000</v>
      </c>
      <c r="H306" s="41">
        <v>12000</v>
      </c>
      <c r="I306" s="19"/>
    </row>
    <row r="307" spans="1:9" x14ac:dyDescent="0.2">
      <c r="A307" s="149" t="s">
        <v>698</v>
      </c>
      <c r="B307" s="38" t="s">
        <v>17</v>
      </c>
      <c r="C307" s="38" t="s">
        <v>43</v>
      </c>
      <c r="D307" s="39" t="s">
        <v>44</v>
      </c>
      <c r="E307" s="150"/>
      <c r="F307" s="65">
        <v>1000</v>
      </c>
      <c r="G307" s="40">
        <v>3000</v>
      </c>
      <c r="H307" s="41">
        <v>3000</v>
      </c>
    </row>
    <row r="308" spans="1:9" x14ac:dyDescent="0.2">
      <c r="A308" s="149" t="s">
        <v>698</v>
      </c>
      <c r="B308" s="38" t="s">
        <v>17</v>
      </c>
      <c r="C308" s="38" t="s">
        <v>45</v>
      </c>
      <c r="D308" s="39" t="s">
        <v>46</v>
      </c>
      <c r="E308" s="150"/>
      <c r="F308" s="65">
        <v>1000</v>
      </c>
      <c r="G308" s="40">
        <v>2000</v>
      </c>
      <c r="H308" s="41">
        <v>2000</v>
      </c>
    </row>
    <row r="309" spans="1:9" x14ac:dyDescent="0.2">
      <c r="A309" s="149" t="s">
        <v>698</v>
      </c>
      <c r="B309" s="38" t="s">
        <v>17</v>
      </c>
      <c r="C309" s="38" t="s">
        <v>47</v>
      </c>
      <c r="D309" s="39" t="s">
        <v>48</v>
      </c>
      <c r="E309" s="150"/>
      <c r="F309" s="65">
        <v>37000</v>
      </c>
      <c r="G309" s="40">
        <v>32000</v>
      </c>
      <c r="H309" s="41">
        <v>32000</v>
      </c>
    </row>
    <row r="310" spans="1:9" x14ac:dyDescent="0.2">
      <c r="A310" s="149" t="s">
        <v>698</v>
      </c>
      <c r="B310" s="38" t="s">
        <v>17</v>
      </c>
      <c r="C310" s="38" t="s">
        <v>49</v>
      </c>
      <c r="D310" s="39" t="s">
        <v>50</v>
      </c>
      <c r="E310" s="150"/>
      <c r="F310" s="65">
        <v>12000</v>
      </c>
      <c r="G310" s="40">
        <v>10000</v>
      </c>
      <c r="H310" s="41">
        <v>5000</v>
      </c>
    </row>
    <row r="311" spans="1:9" x14ac:dyDescent="0.2">
      <c r="A311" s="149" t="s">
        <v>698</v>
      </c>
      <c r="B311" s="38" t="s">
        <v>17</v>
      </c>
      <c r="C311" s="38" t="s">
        <v>51</v>
      </c>
      <c r="D311" s="39" t="s">
        <v>52</v>
      </c>
      <c r="E311" s="150"/>
      <c r="F311" s="65">
        <v>12000</v>
      </c>
      <c r="G311" s="40">
        <v>10000</v>
      </c>
      <c r="H311" s="41">
        <v>10000</v>
      </c>
    </row>
    <row r="312" spans="1:9" x14ac:dyDescent="0.2">
      <c r="A312" s="149" t="s">
        <v>698</v>
      </c>
      <c r="B312" s="38" t="s">
        <v>17</v>
      </c>
      <c r="C312" s="38" t="s">
        <v>53</v>
      </c>
      <c r="D312" s="39" t="s">
        <v>54</v>
      </c>
      <c r="E312" s="150"/>
      <c r="F312" s="65">
        <v>1000</v>
      </c>
      <c r="G312" s="40">
        <v>1000</v>
      </c>
      <c r="H312" s="41">
        <v>1000</v>
      </c>
    </row>
    <row r="313" spans="1:9" x14ac:dyDescent="0.2">
      <c r="A313" s="237" t="s">
        <v>698</v>
      </c>
      <c r="B313" s="74" t="s">
        <v>17</v>
      </c>
      <c r="C313" s="74" t="s">
        <v>55</v>
      </c>
      <c r="D313" s="75" t="s">
        <v>56</v>
      </c>
      <c r="E313" s="198"/>
      <c r="F313" s="72">
        <v>0</v>
      </c>
      <c r="G313" s="73">
        <v>1000</v>
      </c>
      <c r="H313" s="41">
        <v>1000</v>
      </c>
    </row>
    <row r="314" spans="1:9" x14ac:dyDescent="0.2">
      <c r="A314" s="149" t="s">
        <v>698</v>
      </c>
      <c r="B314" s="38" t="s">
        <v>17</v>
      </c>
      <c r="C314" s="38" t="s">
        <v>57</v>
      </c>
      <c r="D314" s="39" t="s">
        <v>58</v>
      </c>
      <c r="E314" s="150"/>
      <c r="F314" s="65">
        <v>2000</v>
      </c>
      <c r="G314" s="40">
        <v>2000</v>
      </c>
      <c r="H314" s="41">
        <v>2000</v>
      </c>
    </row>
    <row r="315" spans="1:9" x14ac:dyDescent="0.2">
      <c r="A315" s="149" t="s">
        <v>698</v>
      </c>
      <c r="B315" s="38" t="s">
        <v>17</v>
      </c>
      <c r="C315" s="38" t="s">
        <v>59</v>
      </c>
      <c r="D315" s="39" t="s">
        <v>60</v>
      </c>
      <c r="E315" s="150"/>
      <c r="F315" s="65">
        <v>1000</v>
      </c>
      <c r="G315" s="40">
        <v>1000</v>
      </c>
      <c r="H315" s="41">
        <v>1000</v>
      </c>
    </row>
    <row r="316" spans="1:9" x14ac:dyDescent="0.2">
      <c r="A316" s="149" t="s">
        <v>698</v>
      </c>
      <c r="B316" s="38" t="s">
        <v>17</v>
      </c>
      <c r="C316" s="38" t="s">
        <v>61</v>
      </c>
      <c r="D316" s="39" t="s">
        <v>62</v>
      </c>
      <c r="E316" s="150"/>
      <c r="F316" s="65">
        <v>12000</v>
      </c>
      <c r="G316" s="40">
        <v>9000</v>
      </c>
      <c r="H316" s="41">
        <v>9000</v>
      </c>
    </row>
    <row r="317" spans="1:9" x14ac:dyDescent="0.2">
      <c r="A317" s="149" t="s">
        <v>698</v>
      </c>
      <c r="B317" s="38" t="s">
        <v>17</v>
      </c>
      <c r="C317" s="38" t="s">
        <v>63</v>
      </c>
      <c r="D317" s="39" t="s">
        <v>64</v>
      </c>
      <c r="E317" s="150"/>
      <c r="F317" s="65">
        <v>35000</v>
      </c>
      <c r="G317" s="40">
        <v>35000</v>
      </c>
      <c r="H317" s="41">
        <v>35000</v>
      </c>
    </row>
    <row r="318" spans="1:9" x14ac:dyDescent="0.2">
      <c r="A318" s="149" t="s">
        <v>698</v>
      </c>
      <c r="B318" s="38" t="s">
        <v>17</v>
      </c>
      <c r="C318" s="38" t="s">
        <v>65</v>
      </c>
      <c r="D318" s="39" t="s">
        <v>606</v>
      </c>
      <c r="E318" s="150"/>
      <c r="F318" s="65">
        <v>13000</v>
      </c>
      <c r="G318" s="40">
        <v>13000</v>
      </c>
      <c r="H318" s="41">
        <v>13000</v>
      </c>
    </row>
    <row r="319" spans="1:9" x14ac:dyDescent="0.2">
      <c r="A319" s="149" t="s">
        <v>698</v>
      </c>
      <c r="B319" s="38" t="s">
        <v>17</v>
      </c>
      <c r="C319" s="38" t="s">
        <v>66</v>
      </c>
      <c r="D319" s="39" t="s">
        <v>67</v>
      </c>
      <c r="E319" s="150"/>
      <c r="F319" s="65">
        <v>1000</v>
      </c>
      <c r="G319" s="40">
        <v>1000</v>
      </c>
      <c r="H319" s="41">
        <v>1000</v>
      </c>
    </row>
    <row r="320" spans="1:9" x14ac:dyDescent="0.2">
      <c r="A320" s="149" t="s">
        <v>698</v>
      </c>
      <c r="B320" s="38" t="s">
        <v>17</v>
      </c>
      <c r="C320" s="38" t="s">
        <v>68</v>
      </c>
      <c r="D320" s="39" t="s">
        <v>69</v>
      </c>
      <c r="E320" s="150"/>
      <c r="F320" s="65">
        <v>3000</v>
      </c>
      <c r="G320" s="40">
        <v>3000</v>
      </c>
      <c r="H320" s="41">
        <v>3000</v>
      </c>
    </row>
    <row r="321" spans="1:8" x14ac:dyDescent="0.2">
      <c r="A321" s="149" t="s">
        <v>698</v>
      </c>
      <c r="B321" s="38" t="s">
        <v>17</v>
      </c>
      <c r="C321" s="38" t="s">
        <v>70</v>
      </c>
      <c r="D321" s="39" t="s">
        <v>71</v>
      </c>
      <c r="E321" s="150"/>
      <c r="F321" s="65">
        <v>1000</v>
      </c>
      <c r="G321" s="40">
        <v>1000</v>
      </c>
      <c r="H321" s="41">
        <v>1000</v>
      </c>
    </row>
    <row r="322" spans="1:8" x14ac:dyDescent="0.2">
      <c r="A322" s="149" t="s">
        <v>698</v>
      </c>
      <c r="B322" s="38" t="s">
        <v>17</v>
      </c>
      <c r="C322" s="38" t="s">
        <v>72</v>
      </c>
      <c r="D322" s="39" t="s">
        <v>73</v>
      </c>
      <c r="E322" s="150"/>
      <c r="F322" s="65">
        <v>4000</v>
      </c>
      <c r="G322" s="40">
        <v>7000</v>
      </c>
      <c r="H322" s="41">
        <v>7000</v>
      </c>
    </row>
    <row r="323" spans="1:8" x14ac:dyDescent="0.2">
      <c r="A323" s="149" t="s">
        <v>698</v>
      </c>
      <c r="B323" s="38" t="s">
        <v>17</v>
      </c>
      <c r="C323" s="38" t="s">
        <v>74</v>
      </c>
      <c r="D323" s="39" t="s">
        <v>75</v>
      </c>
      <c r="E323" s="150"/>
      <c r="F323" s="65">
        <v>1000</v>
      </c>
      <c r="G323" s="40">
        <v>2000</v>
      </c>
      <c r="H323" s="41">
        <v>2000</v>
      </c>
    </row>
    <row r="324" spans="1:8" x14ac:dyDescent="0.2">
      <c r="A324" s="149" t="s">
        <v>698</v>
      </c>
      <c r="B324" s="38" t="s">
        <v>17</v>
      </c>
      <c r="C324" s="38" t="s">
        <v>76</v>
      </c>
      <c r="D324" s="39" t="s">
        <v>77</v>
      </c>
      <c r="E324" s="150"/>
      <c r="F324" s="65">
        <v>5000</v>
      </c>
      <c r="G324" s="40">
        <v>5000</v>
      </c>
      <c r="H324" s="41">
        <v>10000</v>
      </c>
    </row>
    <row r="325" spans="1:8" x14ac:dyDescent="0.2">
      <c r="A325" s="149" t="s">
        <v>698</v>
      </c>
      <c r="B325" s="38" t="s">
        <v>17</v>
      </c>
      <c r="C325" s="38" t="s">
        <v>78</v>
      </c>
      <c r="D325" s="39" t="s">
        <v>79</v>
      </c>
      <c r="E325" s="150"/>
      <c r="F325" s="65">
        <v>1000</v>
      </c>
      <c r="G325" s="40">
        <v>1000</v>
      </c>
      <c r="H325" s="41">
        <v>1000</v>
      </c>
    </row>
    <row r="326" spans="1:8" x14ac:dyDescent="0.2">
      <c r="A326" s="149" t="s">
        <v>698</v>
      </c>
      <c r="B326" s="38" t="s">
        <v>17</v>
      </c>
      <c r="C326" s="38" t="s">
        <v>80</v>
      </c>
      <c r="D326" s="39" t="s">
        <v>81</v>
      </c>
      <c r="E326" s="150"/>
      <c r="F326" s="65">
        <v>5000</v>
      </c>
      <c r="G326" s="40">
        <v>9000</v>
      </c>
      <c r="H326" s="41">
        <v>9000</v>
      </c>
    </row>
    <row r="327" spans="1:8" x14ac:dyDescent="0.2">
      <c r="A327" s="149" t="s">
        <v>698</v>
      </c>
      <c r="B327" s="38" t="s">
        <v>17</v>
      </c>
      <c r="C327" s="38" t="s">
        <v>82</v>
      </c>
      <c r="D327" s="39" t="s">
        <v>611</v>
      </c>
      <c r="E327" s="150"/>
      <c r="F327" s="65">
        <v>2000</v>
      </c>
      <c r="G327" s="40">
        <v>2000</v>
      </c>
      <c r="H327" s="41">
        <v>2000</v>
      </c>
    </row>
    <row r="328" spans="1:8" x14ac:dyDescent="0.2">
      <c r="A328" s="149" t="s">
        <v>698</v>
      </c>
      <c r="B328" s="38" t="s">
        <v>17</v>
      </c>
      <c r="C328" s="38" t="s">
        <v>83</v>
      </c>
      <c r="D328" s="39" t="s">
        <v>84</v>
      </c>
      <c r="E328" s="150"/>
      <c r="F328" s="65">
        <v>3000</v>
      </c>
      <c r="G328" s="40">
        <v>3000</v>
      </c>
      <c r="H328" s="41">
        <v>3000</v>
      </c>
    </row>
    <row r="329" spans="1:8" x14ac:dyDescent="0.2">
      <c r="A329" s="149" t="s">
        <v>698</v>
      </c>
      <c r="B329" s="38" t="s">
        <v>17</v>
      </c>
      <c r="C329" s="38" t="s">
        <v>85</v>
      </c>
      <c r="D329" s="39" t="s">
        <v>86</v>
      </c>
      <c r="E329" s="150"/>
      <c r="F329" s="65">
        <v>1000</v>
      </c>
      <c r="G329" s="40">
        <v>1000</v>
      </c>
      <c r="H329" s="41">
        <v>1000</v>
      </c>
    </row>
    <row r="330" spans="1:8" x14ac:dyDescent="0.2">
      <c r="A330" s="149" t="s">
        <v>698</v>
      </c>
      <c r="B330" s="38" t="s">
        <v>17</v>
      </c>
      <c r="C330" s="38" t="s">
        <v>87</v>
      </c>
      <c r="D330" s="39" t="s">
        <v>88</v>
      </c>
      <c r="E330" s="150"/>
      <c r="F330" s="65">
        <v>2000</v>
      </c>
      <c r="G330" s="40">
        <v>2000</v>
      </c>
      <c r="H330" s="41">
        <v>2000</v>
      </c>
    </row>
    <row r="331" spans="1:8" x14ac:dyDescent="0.2">
      <c r="A331" s="149" t="s">
        <v>698</v>
      </c>
      <c r="B331" s="38" t="s">
        <v>17</v>
      </c>
      <c r="C331" s="38" t="s">
        <v>89</v>
      </c>
      <c r="D331" s="39" t="s">
        <v>90</v>
      </c>
      <c r="E331" s="150"/>
      <c r="F331" s="65">
        <v>2000</v>
      </c>
      <c r="G331" s="40">
        <v>2000</v>
      </c>
      <c r="H331" s="41">
        <v>1000</v>
      </c>
    </row>
    <row r="332" spans="1:8" x14ac:dyDescent="0.2">
      <c r="A332" s="149" t="s">
        <v>698</v>
      </c>
      <c r="B332" s="38" t="s">
        <v>17</v>
      </c>
      <c r="C332" s="38" t="s">
        <v>91</v>
      </c>
      <c r="D332" s="39" t="s">
        <v>92</v>
      </c>
      <c r="E332" s="150"/>
      <c r="F332" s="65">
        <v>6000</v>
      </c>
      <c r="G332" s="40">
        <v>6000</v>
      </c>
      <c r="H332" s="41">
        <v>6000</v>
      </c>
    </row>
    <row r="333" spans="1:8" x14ac:dyDescent="0.2">
      <c r="A333" s="149" t="s">
        <v>698</v>
      </c>
      <c r="B333" s="38" t="s">
        <v>17</v>
      </c>
      <c r="C333" s="38" t="s">
        <v>93</v>
      </c>
      <c r="D333" s="39" t="s">
        <v>94</v>
      </c>
      <c r="E333" s="150"/>
      <c r="F333" s="65">
        <v>1000</v>
      </c>
      <c r="G333" s="40">
        <v>1000</v>
      </c>
      <c r="H333" s="41">
        <v>1000</v>
      </c>
    </row>
    <row r="334" spans="1:8" x14ac:dyDescent="0.2">
      <c r="A334" s="149" t="s">
        <v>698</v>
      </c>
      <c r="B334" s="38" t="s">
        <v>17</v>
      </c>
      <c r="C334" s="38" t="s">
        <v>95</v>
      </c>
      <c r="D334" s="39" t="s">
        <v>96</v>
      </c>
      <c r="E334" s="150"/>
      <c r="F334" s="65">
        <v>1000</v>
      </c>
      <c r="G334" s="40">
        <v>1000</v>
      </c>
      <c r="H334" s="41">
        <v>1000</v>
      </c>
    </row>
    <row r="335" spans="1:8" x14ac:dyDescent="0.2">
      <c r="A335" s="149" t="s">
        <v>698</v>
      </c>
      <c r="B335" s="38" t="s">
        <v>17</v>
      </c>
      <c r="C335" s="38" t="s">
        <v>98</v>
      </c>
      <c r="D335" s="39" t="s">
        <v>99</v>
      </c>
      <c r="E335" s="150"/>
      <c r="F335" s="65">
        <v>3000</v>
      </c>
      <c r="G335" s="40">
        <v>3000</v>
      </c>
      <c r="H335" s="41">
        <v>3000</v>
      </c>
    </row>
    <row r="336" spans="1:8" s="76" customFormat="1" x14ac:dyDescent="0.2">
      <c r="A336" s="211" t="s">
        <v>698</v>
      </c>
      <c r="B336" s="77" t="s">
        <v>17</v>
      </c>
      <c r="C336" s="77" t="s">
        <v>689</v>
      </c>
      <c r="D336" s="78" t="s">
        <v>690</v>
      </c>
      <c r="E336" s="197"/>
      <c r="F336" s="79">
        <v>3000</v>
      </c>
      <c r="G336" s="79"/>
      <c r="H336" s="79">
        <v>3000</v>
      </c>
    </row>
    <row r="337" spans="1:9" ht="4.5" customHeight="1" thickBot="1" x14ac:dyDescent="0.25">
      <c r="A337" s="180"/>
      <c r="B337" s="181"/>
      <c r="C337" s="181"/>
      <c r="D337" s="182"/>
      <c r="E337" s="183"/>
      <c r="F337" s="184"/>
      <c r="G337" s="185"/>
      <c r="H337" s="42"/>
    </row>
    <row r="338" spans="1:9" s="3" customFormat="1" x14ac:dyDescent="0.2">
      <c r="A338" s="186"/>
      <c r="B338" s="187"/>
      <c r="C338" s="187"/>
      <c r="D338" s="188"/>
      <c r="E338" s="4" t="s">
        <v>100</v>
      </c>
      <c r="F338" s="66">
        <v>2472000</v>
      </c>
      <c r="G338" s="29">
        <v>2393000</v>
      </c>
      <c r="H338" s="30">
        <f>SUM(H292:H337)</f>
        <v>2190000</v>
      </c>
    </row>
    <row r="339" spans="1:9" s="3" customFormat="1" x14ac:dyDescent="0.2">
      <c r="A339" s="186"/>
      <c r="B339" s="187"/>
      <c r="C339" s="187"/>
      <c r="D339" s="188"/>
      <c r="E339" s="4"/>
      <c r="F339" s="66"/>
      <c r="G339" s="29"/>
      <c r="H339" s="30"/>
    </row>
    <row r="340" spans="1:9" x14ac:dyDescent="0.2">
      <c r="A340" s="149" t="s">
        <v>698</v>
      </c>
      <c r="B340" s="38" t="s">
        <v>101</v>
      </c>
      <c r="C340" s="38" t="s">
        <v>20</v>
      </c>
      <c r="D340" s="39" t="s">
        <v>604</v>
      </c>
      <c r="E340" s="150"/>
      <c r="F340" s="65">
        <v>65000</v>
      </c>
      <c r="G340" s="40">
        <v>61000</v>
      </c>
      <c r="H340" s="41">
        <v>52000</v>
      </c>
    </row>
    <row r="341" spans="1:9" x14ac:dyDescent="0.2">
      <c r="A341" s="149" t="s">
        <v>698</v>
      </c>
      <c r="B341" s="38" t="s">
        <v>101</v>
      </c>
      <c r="C341" s="38" t="s">
        <v>8</v>
      </c>
      <c r="D341" s="39" t="s">
        <v>102</v>
      </c>
      <c r="E341" s="150"/>
      <c r="F341" s="65">
        <v>13000</v>
      </c>
      <c r="G341" s="40">
        <v>12000</v>
      </c>
      <c r="H341" s="41">
        <v>11000</v>
      </c>
    </row>
    <row r="342" spans="1:9" x14ac:dyDescent="0.2">
      <c r="A342" s="149" t="s">
        <v>698</v>
      </c>
      <c r="B342" s="38" t="s">
        <v>101</v>
      </c>
      <c r="C342" s="38" t="s">
        <v>10</v>
      </c>
      <c r="D342" s="39" t="s">
        <v>612</v>
      </c>
      <c r="E342" s="150"/>
      <c r="F342" s="65">
        <v>47000</v>
      </c>
      <c r="G342" s="40">
        <v>45000</v>
      </c>
      <c r="H342" s="41">
        <v>32000</v>
      </c>
    </row>
    <row r="343" spans="1:9" x14ac:dyDescent="0.2">
      <c r="A343" s="149" t="s">
        <v>698</v>
      </c>
      <c r="B343" s="38" t="s">
        <v>101</v>
      </c>
      <c r="C343" s="38" t="s">
        <v>12</v>
      </c>
      <c r="D343" s="39" t="s">
        <v>613</v>
      </c>
      <c r="E343" s="150"/>
      <c r="F343" s="65">
        <v>171000</v>
      </c>
      <c r="G343" s="40">
        <v>166000</v>
      </c>
      <c r="H343" s="41">
        <v>130000</v>
      </c>
      <c r="I343" s="19"/>
    </row>
    <row r="344" spans="1:9" x14ac:dyDescent="0.2">
      <c r="A344" s="149" t="s">
        <v>698</v>
      </c>
      <c r="B344" s="38" t="s">
        <v>101</v>
      </c>
      <c r="C344" s="38" t="s">
        <v>14</v>
      </c>
      <c r="D344" s="39" t="s">
        <v>103</v>
      </c>
      <c r="E344" s="150"/>
      <c r="F344" s="65">
        <v>77000</v>
      </c>
      <c r="G344" s="40">
        <v>75000</v>
      </c>
      <c r="H344" s="41">
        <v>69000</v>
      </c>
      <c r="I344" s="19"/>
    </row>
    <row r="345" spans="1:9" x14ac:dyDescent="0.2">
      <c r="A345" s="149" t="s">
        <v>698</v>
      </c>
      <c r="B345" s="38" t="s">
        <v>101</v>
      </c>
      <c r="C345" s="38" t="s">
        <v>78</v>
      </c>
      <c r="D345" s="39" t="s">
        <v>104</v>
      </c>
      <c r="E345" s="150"/>
      <c r="F345" s="65">
        <v>9000</v>
      </c>
      <c r="G345" s="40">
        <v>3000</v>
      </c>
      <c r="H345" s="41">
        <v>3000</v>
      </c>
    </row>
    <row r="346" spans="1:9" s="76" customFormat="1" x14ac:dyDescent="0.2">
      <c r="A346" s="211" t="s">
        <v>698</v>
      </c>
      <c r="B346" s="77" t="s">
        <v>101</v>
      </c>
      <c r="C346" s="77" t="s">
        <v>355</v>
      </c>
      <c r="D346" s="78" t="s">
        <v>712</v>
      </c>
      <c r="E346" s="197"/>
      <c r="F346" s="79">
        <v>10000</v>
      </c>
      <c r="G346" s="79">
        <v>0</v>
      </c>
      <c r="H346" s="79"/>
    </row>
    <row r="347" spans="1:9" x14ac:dyDescent="0.2">
      <c r="A347" s="237" t="s">
        <v>698</v>
      </c>
      <c r="B347" s="74" t="s">
        <v>101</v>
      </c>
      <c r="C347" s="74" t="s">
        <v>105</v>
      </c>
      <c r="D347" s="75" t="s">
        <v>106</v>
      </c>
      <c r="E347" s="198"/>
      <c r="F347" s="72">
        <v>0</v>
      </c>
      <c r="G347" s="73">
        <v>30000</v>
      </c>
      <c r="H347" s="41">
        <v>46000</v>
      </c>
    </row>
    <row r="348" spans="1:9" ht="4.5" customHeight="1" thickBot="1" x14ac:dyDescent="0.25">
      <c r="A348" s="180"/>
      <c r="B348" s="181"/>
      <c r="C348" s="181"/>
      <c r="D348" s="182"/>
      <c r="E348" s="183"/>
      <c r="F348" s="184"/>
      <c r="G348" s="185"/>
      <c r="H348" s="42"/>
    </row>
    <row r="349" spans="1:9" s="3" customFormat="1" x14ac:dyDescent="0.2">
      <c r="A349" s="186"/>
      <c r="B349" s="187"/>
      <c r="C349" s="187"/>
      <c r="D349" s="188"/>
      <c r="E349" s="4" t="s">
        <v>107</v>
      </c>
      <c r="F349" s="66">
        <v>392000</v>
      </c>
      <c r="G349" s="29">
        <v>392000</v>
      </c>
      <c r="H349" s="30">
        <f>SUM(H340:H348)</f>
        <v>343000</v>
      </c>
    </row>
    <row r="350" spans="1:9" s="3" customFormat="1" ht="9.75" customHeight="1" x14ac:dyDescent="0.2">
      <c r="A350" s="186"/>
      <c r="B350" s="187"/>
      <c r="C350" s="187"/>
      <c r="D350" s="188"/>
      <c r="E350" s="4"/>
      <c r="F350" s="66"/>
      <c r="G350" s="29"/>
      <c r="H350" s="30"/>
    </row>
    <row r="351" spans="1:9" x14ac:dyDescent="0.2">
      <c r="A351" s="149" t="s">
        <v>698</v>
      </c>
      <c r="B351" s="38" t="s">
        <v>108</v>
      </c>
      <c r="C351" s="38" t="s">
        <v>109</v>
      </c>
      <c r="D351" s="39" t="s">
        <v>709</v>
      </c>
      <c r="E351" s="150"/>
      <c r="F351" s="65">
        <v>65000</v>
      </c>
      <c r="G351" s="40">
        <v>64000</v>
      </c>
      <c r="H351" s="41">
        <v>37000</v>
      </c>
    </row>
    <row r="352" spans="1:9" x14ac:dyDescent="0.2">
      <c r="A352" s="149" t="s">
        <v>698</v>
      </c>
      <c r="B352" s="38" t="s">
        <v>108</v>
      </c>
      <c r="C352" s="38" t="s">
        <v>110</v>
      </c>
      <c r="D352" s="39" t="s">
        <v>111</v>
      </c>
      <c r="E352" s="150"/>
      <c r="F352" s="65">
        <v>162000</v>
      </c>
      <c r="G352" s="40">
        <v>158000</v>
      </c>
      <c r="H352" s="41">
        <v>71000</v>
      </c>
    </row>
    <row r="353" spans="1:9" s="76" customFormat="1" ht="12.75" customHeight="1" x14ac:dyDescent="0.2">
      <c r="A353" s="211" t="s">
        <v>698</v>
      </c>
      <c r="B353" s="80" t="s">
        <v>108</v>
      </c>
      <c r="C353" s="80" t="s">
        <v>710</v>
      </c>
      <c r="D353" s="78" t="s">
        <v>711</v>
      </c>
      <c r="E353" s="197"/>
      <c r="F353" s="79">
        <v>2000</v>
      </c>
      <c r="G353" s="79">
        <v>0</v>
      </c>
      <c r="H353" s="79">
        <v>111000</v>
      </c>
    </row>
    <row r="354" spans="1:9" x14ac:dyDescent="0.2">
      <c r="A354" s="149" t="s">
        <v>698</v>
      </c>
      <c r="B354" s="38" t="s">
        <v>108</v>
      </c>
      <c r="C354" s="38" t="s">
        <v>112</v>
      </c>
      <c r="D354" s="39" t="s">
        <v>113</v>
      </c>
      <c r="E354" s="150"/>
      <c r="F354" s="65">
        <v>2000</v>
      </c>
      <c r="G354" s="40">
        <v>2000</v>
      </c>
      <c r="H354" s="41">
        <v>2000</v>
      </c>
    </row>
    <row r="355" spans="1:9" x14ac:dyDescent="0.2">
      <c r="A355" s="149" t="s">
        <v>698</v>
      </c>
      <c r="B355" s="38" t="s">
        <v>108</v>
      </c>
      <c r="C355" s="38" t="s">
        <v>14</v>
      </c>
      <c r="D355" s="39" t="s">
        <v>114</v>
      </c>
      <c r="E355" s="150"/>
      <c r="F355" s="65">
        <v>68000</v>
      </c>
      <c r="G355" s="40">
        <v>67000</v>
      </c>
      <c r="H355" s="41">
        <v>66000</v>
      </c>
      <c r="I355" s="19"/>
    </row>
    <row r="356" spans="1:9" x14ac:dyDescent="0.2">
      <c r="A356" s="149" t="s">
        <v>698</v>
      </c>
      <c r="B356" s="38" t="s">
        <v>108</v>
      </c>
      <c r="C356" s="38" t="s">
        <v>49</v>
      </c>
      <c r="D356" s="39" t="s">
        <v>115</v>
      </c>
      <c r="E356" s="150"/>
      <c r="F356" s="65">
        <v>2000</v>
      </c>
      <c r="G356" s="40">
        <v>2000</v>
      </c>
      <c r="H356" s="41">
        <v>2000</v>
      </c>
    </row>
    <row r="357" spans="1:9" x14ac:dyDescent="0.2">
      <c r="A357" s="149" t="s">
        <v>698</v>
      </c>
      <c r="B357" s="38" t="s">
        <v>108</v>
      </c>
      <c r="C357" s="38" t="s">
        <v>51</v>
      </c>
      <c r="D357" s="39" t="s">
        <v>116</v>
      </c>
      <c r="E357" s="150"/>
      <c r="F357" s="65">
        <v>8000</v>
      </c>
      <c r="G357" s="40">
        <v>8000</v>
      </c>
      <c r="H357" s="41">
        <v>8000</v>
      </c>
    </row>
    <row r="358" spans="1:9" x14ac:dyDescent="0.2">
      <c r="A358" s="149" t="s">
        <v>698</v>
      </c>
      <c r="B358" s="38" t="s">
        <v>108</v>
      </c>
      <c r="C358" s="38" t="s">
        <v>53</v>
      </c>
      <c r="D358" s="39" t="s">
        <v>117</v>
      </c>
      <c r="E358" s="150"/>
      <c r="F358" s="65">
        <v>2000</v>
      </c>
      <c r="G358" s="40">
        <v>1000</v>
      </c>
      <c r="H358" s="41">
        <v>1000</v>
      </c>
    </row>
    <row r="359" spans="1:9" x14ac:dyDescent="0.2">
      <c r="A359" s="149" t="s">
        <v>698</v>
      </c>
      <c r="B359" s="38" t="s">
        <v>108</v>
      </c>
      <c r="C359" s="38" t="s">
        <v>57</v>
      </c>
      <c r="D359" s="39" t="s">
        <v>118</v>
      </c>
      <c r="E359" s="150"/>
      <c r="F359" s="65">
        <v>1000</v>
      </c>
      <c r="G359" s="40">
        <v>1000</v>
      </c>
      <c r="H359" s="41">
        <v>1000</v>
      </c>
    </row>
    <row r="360" spans="1:9" x14ac:dyDescent="0.2">
      <c r="A360" s="149" t="s">
        <v>698</v>
      </c>
      <c r="B360" s="38" t="s">
        <v>108</v>
      </c>
      <c r="C360" s="38" t="s">
        <v>61</v>
      </c>
      <c r="D360" s="39" t="s">
        <v>119</v>
      </c>
      <c r="E360" s="150"/>
      <c r="F360" s="65">
        <v>9000</v>
      </c>
      <c r="G360" s="40">
        <v>9000</v>
      </c>
      <c r="H360" s="41">
        <v>9000</v>
      </c>
    </row>
    <row r="361" spans="1:9" x14ac:dyDescent="0.2">
      <c r="A361" s="149" t="s">
        <v>698</v>
      </c>
      <c r="B361" s="38" t="s">
        <v>108</v>
      </c>
      <c r="C361" s="38" t="s">
        <v>63</v>
      </c>
      <c r="D361" s="39" t="s">
        <v>120</v>
      </c>
      <c r="E361" s="150"/>
      <c r="F361" s="65">
        <v>8000</v>
      </c>
      <c r="G361" s="40">
        <v>6000</v>
      </c>
      <c r="H361" s="41">
        <v>6000</v>
      </c>
    </row>
    <row r="362" spans="1:9" x14ac:dyDescent="0.2">
      <c r="A362" s="149" t="s">
        <v>698</v>
      </c>
      <c r="B362" s="38" t="s">
        <v>108</v>
      </c>
      <c r="C362" s="38" t="s">
        <v>66</v>
      </c>
      <c r="D362" s="39" t="s">
        <v>121</v>
      </c>
      <c r="E362" s="150"/>
      <c r="F362" s="65">
        <v>7000</v>
      </c>
      <c r="G362" s="40">
        <v>7000</v>
      </c>
      <c r="H362" s="41">
        <v>7000</v>
      </c>
    </row>
    <row r="363" spans="1:9" ht="12.75" customHeight="1" x14ac:dyDescent="0.2">
      <c r="A363" s="149" t="s">
        <v>698</v>
      </c>
      <c r="B363" s="38" t="s">
        <v>108</v>
      </c>
      <c r="C363" s="38" t="s">
        <v>123</v>
      </c>
      <c r="D363" s="39" t="s">
        <v>708</v>
      </c>
      <c r="E363" s="150"/>
      <c r="F363" s="65">
        <v>3000</v>
      </c>
      <c r="G363" s="40">
        <v>3000</v>
      </c>
      <c r="H363" s="41">
        <v>3000</v>
      </c>
    </row>
    <row r="364" spans="1:9" ht="4.5" customHeight="1" thickBot="1" x14ac:dyDescent="0.25">
      <c r="A364" s="85"/>
      <c r="B364" s="44"/>
      <c r="C364" s="44"/>
      <c r="D364" s="45"/>
      <c r="E364" s="183"/>
      <c r="F364" s="184"/>
      <c r="G364" s="185"/>
      <c r="H364" s="42"/>
    </row>
    <row r="365" spans="1:9" s="3" customFormat="1" x14ac:dyDescent="0.2">
      <c r="A365" s="186"/>
      <c r="B365" s="187"/>
      <c r="C365" s="187"/>
      <c r="D365" s="188"/>
      <c r="E365" s="4" t="s">
        <v>125</v>
      </c>
      <c r="F365" s="66">
        <v>339000</v>
      </c>
      <c r="G365" s="29">
        <v>328000</v>
      </c>
      <c r="H365" s="30">
        <f>SUM(H351:H363)</f>
        <v>324000</v>
      </c>
    </row>
    <row r="366" spans="1:9" s="3" customFormat="1" ht="10.5" customHeight="1" x14ac:dyDescent="0.2">
      <c r="A366" s="186"/>
      <c r="B366" s="187"/>
      <c r="C366" s="187"/>
      <c r="D366" s="188"/>
      <c r="E366" s="4"/>
      <c r="F366" s="66"/>
      <c r="G366" s="29"/>
      <c r="H366" s="30"/>
    </row>
    <row r="367" spans="1:9" s="6" customFormat="1" x14ac:dyDescent="0.2">
      <c r="A367" s="179" t="s">
        <v>698</v>
      </c>
      <c r="B367" s="46">
        <v>136</v>
      </c>
      <c r="C367" s="46">
        <v>22501</v>
      </c>
      <c r="D367" s="47" t="s">
        <v>126</v>
      </c>
      <c r="E367" s="199"/>
      <c r="F367" s="65">
        <v>665000</v>
      </c>
      <c r="G367" s="40">
        <v>650000</v>
      </c>
      <c r="H367" s="41">
        <v>315000</v>
      </c>
    </row>
    <row r="368" spans="1:9" ht="4.5" customHeight="1" thickBot="1" x14ac:dyDescent="0.25">
      <c r="A368" s="180"/>
      <c r="B368" s="181"/>
      <c r="C368" s="181"/>
      <c r="D368" s="182"/>
      <c r="E368" s="183"/>
      <c r="F368" s="184"/>
      <c r="G368" s="185"/>
      <c r="H368" s="42"/>
    </row>
    <row r="369" spans="1:19" s="3" customFormat="1" x14ac:dyDescent="0.2">
      <c r="A369" s="186"/>
      <c r="B369" s="187"/>
      <c r="C369" s="187"/>
      <c r="D369" s="188"/>
      <c r="E369" s="4" t="s">
        <v>127</v>
      </c>
      <c r="F369" s="66">
        <v>665000</v>
      </c>
      <c r="G369" s="29">
        <v>650000</v>
      </c>
      <c r="H369" s="30">
        <f>SUM(H367:H368)</f>
        <v>315000</v>
      </c>
    </row>
    <row r="370" spans="1:19" s="3" customFormat="1" ht="10.5" customHeight="1" x14ac:dyDescent="0.2">
      <c r="A370" s="186"/>
      <c r="B370" s="187"/>
      <c r="C370" s="187"/>
      <c r="D370" s="188"/>
      <c r="E370" s="4"/>
      <c r="F370" s="66"/>
      <c r="G370" s="29"/>
      <c r="H370" s="30"/>
    </row>
    <row r="371" spans="1:19" x14ac:dyDescent="0.2">
      <c r="A371" s="149" t="s">
        <v>698</v>
      </c>
      <c r="B371" s="38" t="s">
        <v>112</v>
      </c>
      <c r="C371" s="38" t="s">
        <v>159</v>
      </c>
      <c r="D371" s="39" t="s">
        <v>160</v>
      </c>
      <c r="E371" s="150"/>
      <c r="F371" s="65">
        <v>16000</v>
      </c>
      <c r="G371" s="40">
        <v>20000</v>
      </c>
      <c r="H371" s="41">
        <v>20000</v>
      </c>
    </row>
    <row r="372" spans="1:19" x14ac:dyDescent="0.2">
      <c r="A372" s="149" t="s">
        <v>698</v>
      </c>
      <c r="B372" s="38" t="s">
        <v>112</v>
      </c>
      <c r="C372" s="38" t="s">
        <v>161</v>
      </c>
      <c r="D372" s="39" t="s">
        <v>162</v>
      </c>
      <c r="E372" s="150"/>
      <c r="F372" s="65">
        <v>1000</v>
      </c>
      <c r="G372" s="40">
        <v>1000</v>
      </c>
      <c r="H372" s="41">
        <v>1000</v>
      </c>
    </row>
    <row r="373" spans="1:19" x14ac:dyDescent="0.2">
      <c r="A373" s="149" t="s">
        <v>698</v>
      </c>
      <c r="B373" s="38" t="s">
        <v>112</v>
      </c>
      <c r="C373" s="38" t="s">
        <v>163</v>
      </c>
      <c r="D373" s="39" t="s">
        <v>164</v>
      </c>
      <c r="E373" s="150"/>
      <c r="F373" s="65">
        <v>25000</v>
      </c>
      <c r="G373" s="40">
        <v>30000</v>
      </c>
      <c r="H373" s="41">
        <v>30000</v>
      </c>
    </row>
    <row r="374" spans="1:19" ht="4.5" customHeight="1" thickBot="1" x14ac:dyDescent="0.25">
      <c r="A374" s="180"/>
      <c r="B374" s="181"/>
      <c r="C374" s="181"/>
      <c r="D374" s="182"/>
      <c r="E374" s="183"/>
      <c r="F374" s="184"/>
      <c r="G374" s="185"/>
      <c r="H374" s="42"/>
    </row>
    <row r="375" spans="1:19" s="3" customFormat="1" ht="12.75" customHeight="1" x14ac:dyDescent="0.2">
      <c r="A375" s="186"/>
      <c r="B375" s="187"/>
      <c r="C375" s="187"/>
      <c r="D375" s="188"/>
      <c r="E375" s="4" t="s">
        <v>173</v>
      </c>
      <c r="F375" s="66">
        <v>42000</v>
      </c>
      <c r="G375" s="29">
        <v>51000</v>
      </c>
      <c r="H375" s="30">
        <f>SUM(H371:H374)</f>
        <v>51000</v>
      </c>
    </row>
    <row r="376" spans="1:19" ht="12.75" customHeight="1" thickBot="1" x14ac:dyDescent="0.25">
      <c r="A376" s="186"/>
      <c r="B376" s="187"/>
      <c r="C376" s="187"/>
      <c r="D376" s="188"/>
      <c r="E376" s="4"/>
      <c r="F376" s="204"/>
      <c r="G376" s="205"/>
      <c r="H376" s="31"/>
    </row>
    <row r="377" spans="1:19" ht="13.5" thickBot="1" x14ac:dyDescent="0.25">
      <c r="A377" s="189"/>
      <c r="B377" s="190"/>
      <c r="C377" s="190"/>
      <c r="D377" s="191"/>
      <c r="E377" s="133" t="s">
        <v>747</v>
      </c>
      <c r="F377" s="134">
        <v>3947000</v>
      </c>
      <c r="G377" s="135">
        <v>3850000</v>
      </c>
      <c r="H377" s="132"/>
    </row>
    <row r="378" spans="1:19" x14ac:dyDescent="0.2">
      <c r="A378" s="186"/>
      <c r="B378" s="187"/>
      <c r="C378" s="187"/>
      <c r="D378" s="188"/>
      <c r="E378" s="136"/>
      <c r="F378" s="66"/>
      <c r="G378" s="137"/>
      <c r="H378" s="132"/>
    </row>
    <row r="379" spans="1:19" ht="13.5" thickBot="1" x14ac:dyDescent="0.25">
      <c r="A379" s="186"/>
      <c r="B379" s="187"/>
      <c r="C379" s="187"/>
      <c r="D379" s="188"/>
      <c r="E379" s="4"/>
      <c r="F379" s="66"/>
      <c r="G379" s="29"/>
      <c r="H379" s="30"/>
    </row>
    <row r="380" spans="1:19" s="114" customFormat="1" ht="12.75" customHeight="1" thickBot="1" x14ac:dyDescent="0.25">
      <c r="A380" s="250" t="s">
        <v>748</v>
      </c>
      <c r="B380" s="251"/>
      <c r="C380" s="251"/>
      <c r="D380" s="251"/>
      <c r="E380" s="251"/>
      <c r="F380" s="251"/>
      <c r="G380" s="251"/>
      <c r="H380" s="129"/>
      <c r="I380" s="130"/>
      <c r="J380" s="131"/>
      <c r="K380" s="131"/>
      <c r="L380" s="131"/>
      <c r="N380" s="115"/>
    </row>
    <row r="381" spans="1:19" s="114" customFormat="1" x14ac:dyDescent="0.2">
      <c r="A381" s="116"/>
      <c r="B381" s="117"/>
      <c r="C381" s="117"/>
      <c r="D381" s="117"/>
      <c r="E381" s="117"/>
      <c r="F381" s="117"/>
      <c r="G381" s="117"/>
      <c r="H381" s="118"/>
      <c r="I381" s="118"/>
      <c r="J381" s="119"/>
      <c r="L381" s="120"/>
      <c r="N381" s="115"/>
    </row>
    <row r="382" spans="1:19" s="122" customFormat="1" ht="15.75" x14ac:dyDescent="0.2">
      <c r="A382" s="117"/>
      <c r="B382" s="121"/>
      <c r="C382" s="121" t="s">
        <v>733</v>
      </c>
      <c r="D382" s="131"/>
      <c r="E382" s="173" t="s">
        <v>749</v>
      </c>
      <c r="F382" s="131"/>
      <c r="G382" s="131"/>
      <c r="J382" s="123"/>
      <c r="L382" s="124"/>
      <c r="N382" s="115"/>
    </row>
    <row r="383" spans="1:19" s="114" customFormat="1" x14ac:dyDescent="0.2">
      <c r="A383" s="125"/>
      <c r="B383" s="121"/>
      <c r="C383" s="121" t="s">
        <v>729</v>
      </c>
      <c r="D383" s="174"/>
      <c r="E383" s="175" t="s">
        <v>699</v>
      </c>
      <c r="F383" s="174"/>
      <c r="G383" s="174"/>
      <c r="J383" s="126"/>
      <c r="L383" s="127"/>
      <c r="N383" s="115"/>
      <c r="O383" s="128"/>
      <c r="P383" s="128"/>
      <c r="Q383" s="128"/>
      <c r="S383" s="128"/>
    </row>
    <row r="384" spans="1:19" s="114" customFormat="1" ht="12.75" customHeight="1" thickBot="1" x14ac:dyDescent="0.25">
      <c r="A384" s="125"/>
      <c r="B384" s="121"/>
      <c r="C384" s="121"/>
      <c r="D384" s="174"/>
      <c r="E384" s="176"/>
      <c r="F384" s="174"/>
      <c r="G384" s="174"/>
      <c r="J384" s="126"/>
      <c r="L384" s="127"/>
      <c r="N384" s="115"/>
      <c r="O384" s="128"/>
      <c r="P384" s="128"/>
      <c r="Q384" s="128"/>
      <c r="S384" s="128"/>
    </row>
    <row r="385" spans="1:9" s="3" customFormat="1" ht="12.75" customHeight="1" thickBot="1" x14ac:dyDescent="0.25">
      <c r="A385" s="82" t="s">
        <v>598</v>
      </c>
      <c r="B385" s="17"/>
      <c r="C385" s="17"/>
      <c r="D385" s="252" t="s">
        <v>1</v>
      </c>
      <c r="E385" s="253"/>
      <c r="F385" s="63" t="s">
        <v>2</v>
      </c>
      <c r="G385" s="23" t="s">
        <v>2</v>
      </c>
      <c r="H385" s="24" t="s">
        <v>2</v>
      </c>
    </row>
    <row r="386" spans="1:9" ht="16.5" thickBot="1" x14ac:dyDescent="0.25">
      <c r="A386" s="84" t="s">
        <v>697</v>
      </c>
      <c r="B386" s="18" t="s">
        <v>3</v>
      </c>
      <c r="C386" s="18" t="s">
        <v>4</v>
      </c>
      <c r="D386" s="254"/>
      <c r="E386" s="255"/>
      <c r="F386" s="64">
        <v>2020</v>
      </c>
      <c r="G386" s="25">
        <v>2019</v>
      </c>
      <c r="H386" s="26">
        <v>2018</v>
      </c>
    </row>
    <row r="387" spans="1:9" s="3" customFormat="1" ht="12.75" customHeight="1" x14ac:dyDescent="0.2">
      <c r="A387" s="186"/>
      <c r="B387" s="187"/>
      <c r="C387" s="187"/>
      <c r="D387" s="188"/>
      <c r="E387" s="4"/>
      <c r="F387" s="206"/>
      <c r="G387" s="207"/>
      <c r="H387" s="31"/>
    </row>
    <row r="388" spans="1:9" s="76" customFormat="1" x14ac:dyDescent="0.2">
      <c r="A388" s="211" t="s">
        <v>699</v>
      </c>
      <c r="B388" s="77" t="s">
        <v>314</v>
      </c>
      <c r="C388" s="77" t="s">
        <v>6</v>
      </c>
      <c r="D388" s="78" t="s">
        <v>719</v>
      </c>
      <c r="E388" s="197"/>
      <c r="F388" s="79">
        <v>36000</v>
      </c>
      <c r="G388" s="79"/>
      <c r="H388" s="79">
        <v>14000</v>
      </c>
    </row>
    <row r="389" spans="1:9" s="76" customFormat="1" x14ac:dyDescent="0.2">
      <c r="A389" s="211" t="s">
        <v>699</v>
      </c>
      <c r="B389" s="77" t="s">
        <v>314</v>
      </c>
      <c r="C389" s="77" t="s">
        <v>8</v>
      </c>
      <c r="D389" s="78" t="s">
        <v>720</v>
      </c>
      <c r="E389" s="197"/>
      <c r="F389" s="79">
        <v>5000</v>
      </c>
      <c r="G389" s="79"/>
      <c r="H389" s="79">
        <v>7000</v>
      </c>
    </row>
    <row r="390" spans="1:9" s="76" customFormat="1" x14ac:dyDescent="0.2">
      <c r="A390" s="211" t="s">
        <v>699</v>
      </c>
      <c r="B390" s="77" t="s">
        <v>314</v>
      </c>
      <c r="C390" s="77" t="s">
        <v>10</v>
      </c>
      <c r="D390" s="78" t="s">
        <v>721</v>
      </c>
      <c r="E390" s="197"/>
      <c r="F390" s="79">
        <v>23000</v>
      </c>
      <c r="G390" s="79"/>
      <c r="H390" s="79">
        <v>12000</v>
      </c>
    </row>
    <row r="391" spans="1:9" s="76" customFormat="1" ht="12.75" customHeight="1" x14ac:dyDescent="0.2">
      <c r="A391" s="211" t="s">
        <v>699</v>
      </c>
      <c r="B391" s="77" t="s">
        <v>314</v>
      </c>
      <c r="C391" s="77" t="s">
        <v>12</v>
      </c>
      <c r="D391" s="78" t="s">
        <v>722</v>
      </c>
      <c r="E391" s="197"/>
      <c r="F391" s="79">
        <v>50000</v>
      </c>
      <c r="G391" s="79"/>
      <c r="H391" s="79">
        <v>26000</v>
      </c>
    </row>
    <row r="392" spans="1:9" x14ac:dyDescent="0.2">
      <c r="A392" s="149" t="s">
        <v>699</v>
      </c>
      <c r="B392" s="38" t="s">
        <v>314</v>
      </c>
      <c r="C392" s="38" t="s">
        <v>109</v>
      </c>
      <c r="D392" s="39" t="s">
        <v>315</v>
      </c>
      <c r="E392" s="150"/>
      <c r="F392" s="65">
        <v>110000</v>
      </c>
      <c r="G392" s="40">
        <v>147000</v>
      </c>
      <c r="H392" s="41">
        <v>102000</v>
      </c>
    </row>
    <row r="393" spans="1:9" x14ac:dyDescent="0.2">
      <c r="A393" s="149" t="s">
        <v>699</v>
      </c>
      <c r="B393" s="38" t="s">
        <v>314</v>
      </c>
      <c r="C393" s="38" t="s">
        <v>110</v>
      </c>
      <c r="D393" s="39" t="s">
        <v>316</v>
      </c>
      <c r="E393" s="150"/>
      <c r="F393" s="65">
        <v>173000</v>
      </c>
      <c r="G393" s="40">
        <v>238000</v>
      </c>
      <c r="H393" s="41">
        <v>145000</v>
      </c>
    </row>
    <row r="394" spans="1:9" x14ac:dyDescent="0.2">
      <c r="A394" s="149" t="s">
        <v>699</v>
      </c>
      <c r="B394" s="38" t="s">
        <v>314</v>
      </c>
      <c r="C394" s="38" t="s">
        <v>112</v>
      </c>
      <c r="D394" s="39" t="s">
        <v>317</v>
      </c>
      <c r="E394" s="150"/>
      <c r="F394" s="65">
        <v>1000</v>
      </c>
      <c r="G394" s="40">
        <v>1000</v>
      </c>
      <c r="H394" s="41">
        <v>1000</v>
      </c>
    </row>
    <row r="395" spans="1:9" x14ac:dyDescent="0.2">
      <c r="A395" s="149" t="s">
        <v>699</v>
      </c>
      <c r="B395" s="38" t="s">
        <v>314</v>
      </c>
      <c r="C395" s="38" t="s">
        <v>14</v>
      </c>
      <c r="D395" s="39" t="s">
        <v>318</v>
      </c>
      <c r="E395" s="150"/>
      <c r="F395" s="65">
        <v>83000</v>
      </c>
      <c r="G395" s="40">
        <v>79000</v>
      </c>
      <c r="H395" s="41">
        <v>76000</v>
      </c>
      <c r="I395" s="20"/>
    </row>
    <row r="396" spans="1:9" x14ac:dyDescent="0.2">
      <c r="A396" s="149" t="s">
        <v>699</v>
      </c>
      <c r="B396" s="38" t="s">
        <v>314</v>
      </c>
      <c r="C396" s="38" t="s">
        <v>45</v>
      </c>
      <c r="D396" s="39" t="s">
        <v>607</v>
      </c>
      <c r="E396" s="150"/>
      <c r="F396" s="65">
        <v>3000</v>
      </c>
      <c r="G396" s="40">
        <v>5000</v>
      </c>
      <c r="H396" s="41">
        <v>10000</v>
      </c>
    </row>
    <row r="397" spans="1:9" x14ac:dyDescent="0.2">
      <c r="A397" s="149" t="s">
        <v>699</v>
      </c>
      <c r="B397" s="38" t="s">
        <v>314</v>
      </c>
      <c r="C397" s="38" t="s">
        <v>144</v>
      </c>
      <c r="D397" s="39" t="s">
        <v>608</v>
      </c>
      <c r="E397" s="150"/>
      <c r="F397" s="65">
        <v>4000</v>
      </c>
      <c r="G397" s="40">
        <v>10000</v>
      </c>
      <c r="H397" s="41">
        <v>10000</v>
      </c>
    </row>
    <row r="398" spans="1:9" x14ac:dyDescent="0.2">
      <c r="A398" s="149" t="s">
        <v>699</v>
      </c>
      <c r="B398" s="38" t="s">
        <v>314</v>
      </c>
      <c r="C398" s="38" t="s">
        <v>49</v>
      </c>
      <c r="D398" s="39" t="s">
        <v>609</v>
      </c>
      <c r="E398" s="150"/>
      <c r="F398" s="65">
        <v>9000</v>
      </c>
      <c r="G398" s="40">
        <v>15000</v>
      </c>
      <c r="H398" s="41">
        <v>20000</v>
      </c>
    </row>
    <row r="399" spans="1:9" x14ac:dyDescent="0.2">
      <c r="A399" s="149" t="s">
        <v>699</v>
      </c>
      <c r="B399" s="38" t="s">
        <v>314</v>
      </c>
      <c r="C399" s="38" t="s">
        <v>55</v>
      </c>
      <c r="D399" s="39" t="s">
        <v>610</v>
      </c>
      <c r="E399" s="150"/>
      <c r="F399" s="65">
        <v>2000</v>
      </c>
      <c r="G399" s="40">
        <v>2000</v>
      </c>
      <c r="H399" s="41">
        <v>2000</v>
      </c>
    </row>
    <row r="400" spans="1:9" x14ac:dyDescent="0.2">
      <c r="A400" s="149" t="s">
        <v>699</v>
      </c>
      <c r="B400" s="38" t="s">
        <v>314</v>
      </c>
      <c r="C400" s="38" t="s">
        <v>57</v>
      </c>
      <c r="D400" s="39" t="s">
        <v>319</v>
      </c>
      <c r="E400" s="150"/>
      <c r="F400" s="65">
        <v>2000</v>
      </c>
      <c r="G400" s="40">
        <v>2000</v>
      </c>
      <c r="H400" s="41">
        <v>2000</v>
      </c>
    </row>
    <row r="401" spans="1:8" x14ac:dyDescent="0.2">
      <c r="A401" s="149" t="s">
        <v>699</v>
      </c>
      <c r="B401" s="38" t="s">
        <v>314</v>
      </c>
      <c r="C401" s="38" t="s">
        <v>59</v>
      </c>
      <c r="D401" s="39" t="s">
        <v>648</v>
      </c>
      <c r="E401" s="150"/>
      <c r="F401" s="65">
        <v>1000</v>
      </c>
      <c r="G401" s="40">
        <v>1000</v>
      </c>
      <c r="H401" s="41">
        <v>1000</v>
      </c>
    </row>
    <row r="402" spans="1:8" x14ac:dyDescent="0.2">
      <c r="A402" s="149" t="s">
        <v>699</v>
      </c>
      <c r="B402" s="38" t="s">
        <v>314</v>
      </c>
      <c r="C402" s="38" t="s">
        <v>201</v>
      </c>
      <c r="D402" s="39" t="s">
        <v>320</v>
      </c>
      <c r="E402" s="150"/>
      <c r="F402" s="65">
        <v>80000</v>
      </c>
      <c r="G402" s="40">
        <v>105000</v>
      </c>
      <c r="H402" s="41">
        <v>90000</v>
      </c>
    </row>
    <row r="403" spans="1:8" x14ac:dyDescent="0.2">
      <c r="A403" s="149" t="s">
        <v>699</v>
      </c>
      <c r="B403" s="38" t="s">
        <v>314</v>
      </c>
      <c r="C403" s="38" t="s">
        <v>148</v>
      </c>
      <c r="D403" s="39" t="s">
        <v>321</v>
      </c>
      <c r="E403" s="150"/>
      <c r="F403" s="65">
        <v>1000</v>
      </c>
      <c r="G403" s="40">
        <v>1000</v>
      </c>
      <c r="H403" s="41">
        <v>1000</v>
      </c>
    </row>
    <row r="404" spans="1:8" x14ac:dyDescent="0.2">
      <c r="A404" s="149" t="s">
        <v>699</v>
      </c>
      <c r="B404" s="38" t="s">
        <v>314</v>
      </c>
      <c r="C404" s="38" t="s">
        <v>61</v>
      </c>
      <c r="D404" s="39" t="s">
        <v>322</v>
      </c>
      <c r="E404" s="150"/>
      <c r="F404" s="65">
        <v>36000</v>
      </c>
      <c r="G404" s="40">
        <v>40000</v>
      </c>
      <c r="H404" s="41">
        <v>40000</v>
      </c>
    </row>
    <row r="405" spans="1:8" x14ac:dyDescent="0.2">
      <c r="A405" s="149" t="s">
        <v>699</v>
      </c>
      <c r="B405" s="38" t="s">
        <v>314</v>
      </c>
      <c r="C405" s="38" t="s">
        <v>63</v>
      </c>
      <c r="D405" s="39" t="s">
        <v>323</v>
      </c>
      <c r="E405" s="150"/>
      <c r="F405" s="65">
        <v>1000</v>
      </c>
      <c r="G405" s="40">
        <v>1000</v>
      </c>
      <c r="H405" s="41">
        <v>1000</v>
      </c>
    </row>
    <row r="406" spans="1:8" x14ac:dyDescent="0.2">
      <c r="A406" s="149" t="s">
        <v>699</v>
      </c>
      <c r="B406" s="38" t="s">
        <v>314</v>
      </c>
      <c r="C406" s="38" t="s">
        <v>66</v>
      </c>
      <c r="D406" s="39" t="s">
        <v>649</v>
      </c>
      <c r="E406" s="150"/>
      <c r="F406" s="65">
        <v>1000</v>
      </c>
      <c r="G406" s="40">
        <v>1000</v>
      </c>
      <c r="H406" s="41">
        <v>1000</v>
      </c>
    </row>
    <row r="407" spans="1:8" x14ac:dyDescent="0.2">
      <c r="A407" s="149" t="s">
        <v>699</v>
      </c>
      <c r="B407" s="38" t="s">
        <v>314</v>
      </c>
      <c r="C407" s="38" t="s">
        <v>76</v>
      </c>
      <c r="D407" s="39" t="s">
        <v>324</v>
      </c>
      <c r="E407" s="150"/>
      <c r="F407" s="65">
        <v>3000</v>
      </c>
      <c r="G407" s="40">
        <v>9000</v>
      </c>
      <c r="H407" s="41">
        <v>12000</v>
      </c>
    </row>
    <row r="408" spans="1:8" x14ac:dyDescent="0.2">
      <c r="A408" s="149" t="s">
        <v>699</v>
      </c>
      <c r="B408" s="38" t="s">
        <v>314</v>
      </c>
      <c r="C408" s="38" t="s">
        <v>80</v>
      </c>
      <c r="D408" s="39" t="s">
        <v>325</v>
      </c>
      <c r="E408" s="150"/>
      <c r="F408" s="65">
        <v>6000</v>
      </c>
      <c r="G408" s="40">
        <v>8000</v>
      </c>
      <c r="H408" s="41">
        <v>10000</v>
      </c>
    </row>
    <row r="409" spans="1:8" x14ac:dyDescent="0.2">
      <c r="A409" s="149" t="s">
        <v>699</v>
      </c>
      <c r="B409" s="38" t="s">
        <v>314</v>
      </c>
      <c r="C409" s="38" t="s">
        <v>155</v>
      </c>
      <c r="D409" s="39" t="s">
        <v>326</v>
      </c>
      <c r="E409" s="150"/>
      <c r="F409" s="65">
        <v>8000</v>
      </c>
      <c r="G409" s="40">
        <v>10000</v>
      </c>
      <c r="H409" s="41">
        <v>13000</v>
      </c>
    </row>
    <row r="410" spans="1:8" x14ac:dyDescent="0.2">
      <c r="A410" s="149" t="s">
        <v>699</v>
      </c>
      <c r="B410" s="38" t="s">
        <v>314</v>
      </c>
      <c r="C410" s="38" t="s">
        <v>82</v>
      </c>
      <c r="D410" s="39" t="s">
        <v>650</v>
      </c>
      <c r="E410" s="150"/>
      <c r="F410" s="65">
        <v>1000</v>
      </c>
      <c r="G410" s="40">
        <v>1000</v>
      </c>
      <c r="H410" s="41">
        <v>1000</v>
      </c>
    </row>
    <row r="411" spans="1:8" x14ac:dyDescent="0.2">
      <c r="A411" s="149" t="s">
        <v>699</v>
      </c>
      <c r="B411" s="38" t="s">
        <v>314</v>
      </c>
      <c r="C411" s="38" t="s">
        <v>244</v>
      </c>
      <c r="D411" s="39" t="s">
        <v>327</v>
      </c>
      <c r="E411" s="150"/>
      <c r="F411" s="65">
        <v>8000</v>
      </c>
      <c r="G411" s="40">
        <v>8000</v>
      </c>
      <c r="H411" s="41">
        <v>8000</v>
      </c>
    </row>
    <row r="412" spans="1:8" x14ac:dyDescent="0.2">
      <c r="A412" s="149" t="s">
        <v>699</v>
      </c>
      <c r="B412" s="38" t="s">
        <v>314</v>
      </c>
      <c r="C412" s="38" t="s">
        <v>85</v>
      </c>
      <c r="D412" s="39" t="s">
        <v>328</v>
      </c>
      <c r="E412" s="150"/>
      <c r="F412" s="65">
        <v>4000</v>
      </c>
      <c r="G412" s="40">
        <v>4000</v>
      </c>
      <c r="H412" s="41">
        <v>4000</v>
      </c>
    </row>
    <row r="413" spans="1:8" x14ac:dyDescent="0.2">
      <c r="A413" s="149" t="s">
        <v>699</v>
      </c>
      <c r="B413" s="38" t="s">
        <v>314</v>
      </c>
      <c r="C413" s="38" t="s">
        <v>329</v>
      </c>
      <c r="D413" s="39" t="s">
        <v>330</v>
      </c>
      <c r="E413" s="150"/>
      <c r="F413" s="65">
        <v>1000</v>
      </c>
      <c r="G413" s="40">
        <v>1000</v>
      </c>
      <c r="H413" s="41">
        <v>1000</v>
      </c>
    </row>
    <row r="414" spans="1:8" x14ac:dyDescent="0.2">
      <c r="A414" s="149" t="s">
        <v>699</v>
      </c>
      <c r="B414" s="38" t="s">
        <v>314</v>
      </c>
      <c r="C414" s="38" t="s">
        <v>105</v>
      </c>
      <c r="D414" s="39" t="s">
        <v>651</v>
      </c>
      <c r="E414" s="150"/>
      <c r="F414" s="65">
        <v>70000</v>
      </c>
      <c r="G414" s="40">
        <v>65000</v>
      </c>
      <c r="H414" s="41">
        <v>65000</v>
      </c>
    </row>
    <row r="415" spans="1:8" x14ac:dyDescent="0.2">
      <c r="A415" s="149" t="s">
        <v>699</v>
      </c>
      <c r="B415" s="38" t="s">
        <v>314</v>
      </c>
      <c r="C415" s="38" t="s">
        <v>167</v>
      </c>
      <c r="D415" s="39" t="s">
        <v>652</v>
      </c>
      <c r="E415" s="150"/>
      <c r="F415" s="65">
        <v>5000</v>
      </c>
      <c r="G415" s="40">
        <v>10000</v>
      </c>
      <c r="H415" s="41">
        <v>10000</v>
      </c>
    </row>
    <row r="416" spans="1:8" x14ac:dyDescent="0.2">
      <c r="A416" s="149" t="s">
        <v>699</v>
      </c>
      <c r="B416" s="38" t="s">
        <v>314</v>
      </c>
      <c r="C416" s="38" t="s">
        <v>97</v>
      </c>
      <c r="D416" s="39" t="s">
        <v>653</v>
      </c>
      <c r="E416" s="150"/>
      <c r="F416" s="65">
        <v>5000</v>
      </c>
      <c r="G416" s="40">
        <v>10000</v>
      </c>
      <c r="H416" s="41">
        <v>10000</v>
      </c>
    </row>
    <row r="417" spans="1:9" ht="12.75" customHeight="1" x14ac:dyDescent="0.2">
      <c r="A417" s="149" t="s">
        <v>699</v>
      </c>
      <c r="B417" s="38" t="s">
        <v>314</v>
      </c>
      <c r="C417" s="38" t="s">
        <v>123</v>
      </c>
      <c r="D417" s="39" t="s">
        <v>654</v>
      </c>
      <c r="E417" s="150"/>
      <c r="F417" s="65">
        <v>10000</v>
      </c>
      <c r="G417" s="40">
        <v>10000</v>
      </c>
      <c r="H417" s="41">
        <v>10000</v>
      </c>
    </row>
    <row r="418" spans="1:9" s="3" customFormat="1" x14ac:dyDescent="0.2">
      <c r="A418" s="149" t="s">
        <v>699</v>
      </c>
      <c r="B418" s="38" t="s">
        <v>314</v>
      </c>
      <c r="C418" s="38" t="s">
        <v>331</v>
      </c>
      <c r="D418" s="39" t="s">
        <v>332</v>
      </c>
      <c r="E418" s="150"/>
      <c r="F418" s="65">
        <v>6000</v>
      </c>
      <c r="G418" s="40">
        <v>6000</v>
      </c>
      <c r="H418" s="41">
        <v>0</v>
      </c>
    </row>
    <row r="419" spans="1:9" ht="4.5" customHeight="1" thickBot="1" x14ac:dyDescent="0.25">
      <c r="A419" s="180"/>
      <c r="B419" s="181"/>
      <c r="C419" s="181"/>
      <c r="D419" s="182"/>
      <c r="E419" s="183"/>
      <c r="F419" s="184"/>
      <c r="G419" s="185"/>
      <c r="H419" s="42"/>
    </row>
    <row r="420" spans="1:9" x14ac:dyDescent="0.2">
      <c r="A420" s="186"/>
      <c r="B420" s="187"/>
      <c r="C420" s="187"/>
      <c r="D420" s="188"/>
      <c r="E420" s="4" t="s">
        <v>333</v>
      </c>
      <c r="F420" s="66">
        <v>748000</v>
      </c>
      <c r="G420" s="29">
        <v>790000</v>
      </c>
      <c r="H420" s="30">
        <f>SUM(H392:H419)</f>
        <v>646000</v>
      </c>
    </row>
    <row r="421" spans="1:9" x14ac:dyDescent="0.2">
      <c r="A421" s="186"/>
      <c r="B421" s="187"/>
      <c r="C421" s="187"/>
      <c r="D421" s="188"/>
      <c r="E421" s="4"/>
      <c r="F421" s="66"/>
      <c r="G421" s="29"/>
      <c r="H421" s="30"/>
    </row>
    <row r="422" spans="1:9" x14ac:dyDescent="0.2">
      <c r="A422" s="149" t="s">
        <v>699</v>
      </c>
      <c r="B422" s="38" t="s">
        <v>334</v>
      </c>
      <c r="C422" s="38" t="s">
        <v>109</v>
      </c>
      <c r="D422" s="39" t="s">
        <v>335</v>
      </c>
      <c r="E422" s="150"/>
      <c r="F422" s="65">
        <v>80000</v>
      </c>
      <c r="G422" s="40">
        <v>77000</v>
      </c>
      <c r="H422" s="41">
        <v>72000</v>
      </c>
    </row>
    <row r="423" spans="1:9" x14ac:dyDescent="0.2">
      <c r="A423" s="149" t="s">
        <v>699</v>
      </c>
      <c r="B423" s="38" t="s">
        <v>334</v>
      </c>
      <c r="C423" s="38" t="s">
        <v>110</v>
      </c>
      <c r="D423" s="39" t="s">
        <v>336</v>
      </c>
      <c r="E423" s="150"/>
      <c r="F423" s="65">
        <v>135000</v>
      </c>
      <c r="G423" s="40">
        <v>131000</v>
      </c>
      <c r="H423" s="41">
        <v>112000</v>
      </c>
    </row>
    <row r="424" spans="1:9" x14ac:dyDescent="0.2">
      <c r="A424" s="149" t="s">
        <v>699</v>
      </c>
      <c r="B424" s="38" t="s">
        <v>334</v>
      </c>
      <c r="C424" s="38" t="s">
        <v>112</v>
      </c>
      <c r="D424" s="39" t="s">
        <v>337</v>
      </c>
      <c r="E424" s="150"/>
      <c r="F424" s="65">
        <v>3000</v>
      </c>
      <c r="G424" s="40">
        <v>3000</v>
      </c>
      <c r="H424" s="41">
        <v>3000</v>
      </c>
    </row>
    <row r="425" spans="1:9" x14ac:dyDescent="0.2">
      <c r="A425" s="149" t="s">
        <v>699</v>
      </c>
      <c r="B425" s="38" t="s">
        <v>334</v>
      </c>
      <c r="C425" s="38" t="s">
        <v>14</v>
      </c>
      <c r="D425" s="39" t="s">
        <v>338</v>
      </c>
      <c r="E425" s="150"/>
      <c r="F425" s="65">
        <v>64000</v>
      </c>
      <c r="G425" s="40">
        <v>61000</v>
      </c>
      <c r="H425" s="41">
        <v>60000</v>
      </c>
      <c r="I425" s="19"/>
    </row>
    <row r="426" spans="1:9" x14ac:dyDescent="0.2">
      <c r="A426" s="149" t="s">
        <v>699</v>
      </c>
      <c r="B426" s="38" t="s">
        <v>334</v>
      </c>
      <c r="C426" s="38" t="s">
        <v>339</v>
      </c>
      <c r="D426" s="39" t="s">
        <v>340</v>
      </c>
      <c r="E426" s="150"/>
      <c r="F426" s="65">
        <v>1000</v>
      </c>
      <c r="G426" s="40">
        <v>1000</v>
      </c>
      <c r="H426" s="41">
        <v>1000</v>
      </c>
    </row>
    <row r="427" spans="1:9" x14ac:dyDescent="0.2">
      <c r="A427" s="149" t="s">
        <v>699</v>
      </c>
      <c r="B427" s="38" t="s">
        <v>334</v>
      </c>
      <c r="C427" s="38" t="s">
        <v>55</v>
      </c>
      <c r="D427" s="39" t="s">
        <v>341</v>
      </c>
      <c r="E427" s="150"/>
      <c r="F427" s="65">
        <v>2000</v>
      </c>
      <c r="G427" s="40">
        <v>3000</v>
      </c>
      <c r="H427" s="41">
        <v>3000</v>
      </c>
    </row>
    <row r="428" spans="1:9" x14ac:dyDescent="0.2">
      <c r="A428" s="149" t="s">
        <v>699</v>
      </c>
      <c r="B428" s="38" t="s">
        <v>334</v>
      </c>
      <c r="C428" s="38" t="s">
        <v>57</v>
      </c>
      <c r="D428" s="39" t="s">
        <v>342</v>
      </c>
      <c r="E428" s="150"/>
      <c r="F428" s="65">
        <v>2000</v>
      </c>
      <c r="G428" s="40">
        <v>2000</v>
      </c>
      <c r="H428" s="41">
        <v>2000</v>
      </c>
    </row>
    <row r="429" spans="1:9" x14ac:dyDescent="0.2">
      <c r="A429" s="149" t="s">
        <v>699</v>
      </c>
      <c r="B429" s="38" t="s">
        <v>334</v>
      </c>
      <c r="C429" s="38" t="s">
        <v>59</v>
      </c>
      <c r="D429" s="39" t="s">
        <v>343</v>
      </c>
      <c r="E429" s="150"/>
      <c r="F429" s="65">
        <v>7000</v>
      </c>
      <c r="G429" s="40">
        <v>7000</v>
      </c>
      <c r="H429" s="41">
        <v>6000</v>
      </c>
    </row>
    <row r="430" spans="1:9" x14ac:dyDescent="0.2">
      <c r="A430" s="149" t="s">
        <v>699</v>
      </c>
      <c r="B430" s="38" t="s">
        <v>334</v>
      </c>
      <c r="C430" s="38" t="s">
        <v>244</v>
      </c>
      <c r="D430" s="39" t="s">
        <v>344</v>
      </c>
      <c r="E430" s="150"/>
      <c r="F430" s="65">
        <v>1000</v>
      </c>
      <c r="G430" s="40">
        <v>1000</v>
      </c>
      <c r="H430" s="41">
        <v>1000</v>
      </c>
    </row>
    <row r="431" spans="1:9" x14ac:dyDescent="0.2">
      <c r="A431" s="149" t="s">
        <v>699</v>
      </c>
      <c r="B431" s="38" t="s">
        <v>334</v>
      </c>
      <c r="C431" s="38" t="s">
        <v>223</v>
      </c>
      <c r="D431" s="39" t="s">
        <v>586</v>
      </c>
      <c r="E431" s="150"/>
      <c r="F431" s="65">
        <v>25000</v>
      </c>
      <c r="G431" s="40">
        <v>22000</v>
      </c>
      <c r="H431" s="41">
        <v>20000</v>
      </c>
    </row>
    <row r="432" spans="1:9" x14ac:dyDescent="0.2">
      <c r="A432" s="149" t="s">
        <v>699</v>
      </c>
      <c r="B432" s="38" t="s">
        <v>334</v>
      </c>
      <c r="C432" s="38" t="s">
        <v>83</v>
      </c>
      <c r="D432" s="39" t="s">
        <v>345</v>
      </c>
      <c r="E432" s="150"/>
      <c r="F432" s="65">
        <v>4000</v>
      </c>
      <c r="G432" s="40">
        <v>4000</v>
      </c>
      <c r="H432" s="41">
        <v>4000</v>
      </c>
    </row>
    <row r="433" spans="1:8" x14ac:dyDescent="0.2">
      <c r="A433" s="149" t="s">
        <v>699</v>
      </c>
      <c r="B433" s="38" t="s">
        <v>334</v>
      </c>
      <c r="C433" s="38" t="s">
        <v>105</v>
      </c>
      <c r="D433" s="39" t="s">
        <v>346</v>
      </c>
      <c r="E433" s="150"/>
      <c r="F433" s="65">
        <v>1000</v>
      </c>
      <c r="G433" s="40">
        <v>1000</v>
      </c>
      <c r="H433" s="41">
        <v>1000</v>
      </c>
    </row>
    <row r="434" spans="1:8" x14ac:dyDescent="0.2">
      <c r="A434" s="149" t="s">
        <v>699</v>
      </c>
      <c r="B434" s="38" t="s">
        <v>334</v>
      </c>
      <c r="C434" s="38" t="s">
        <v>97</v>
      </c>
      <c r="D434" s="39" t="s">
        <v>655</v>
      </c>
      <c r="E434" s="150"/>
      <c r="F434" s="65">
        <v>4000</v>
      </c>
      <c r="G434" s="40">
        <v>5000</v>
      </c>
      <c r="H434" s="41">
        <v>5000</v>
      </c>
    </row>
    <row r="435" spans="1:8" x14ac:dyDescent="0.2">
      <c r="A435" s="149" t="s">
        <v>699</v>
      </c>
      <c r="B435" s="38" t="s">
        <v>334</v>
      </c>
      <c r="C435" s="38" t="s">
        <v>123</v>
      </c>
      <c r="D435" s="39" t="s">
        <v>347</v>
      </c>
      <c r="E435" s="150"/>
      <c r="F435" s="65">
        <v>4000</v>
      </c>
      <c r="G435" s="40">
        <v>6000</v>
      </c>
      <c r="H435" s="41">
        <v>6000</v>
      </c>
    </row>
    <row r="436" spans="1:8" ht="12.75" customHeight="1" x14ac:dyDescent="0.2">
      <c r="A436" s="149" t="s">
        <v>699</v>
      </c>
      <c r="B436" s="38" t="s">
        <v>334</v>
      </c>
      <c r="C436" s="38" t="s">
        <v>348</v>
      </c>
      <c r="D436" s="39" t="s">
        <v>349</v>
      </c>
      <c r="E436" s="150"/>
      <c r="F436" s="65">
        <v>8000</v>
      </c>
      <c r="G436" s="40">
        <v>8000</v>
      </c>
      <c r="H436" s="41">
        <v>8000</v>
      </c>
    </row>
    <row r="437" spans="1:8" ht="4.5" customHeight="1" thickBot="1" x14ac:dyDescent="0.25">
      <c r="A437" s="180"/>
      <c r="B437" s="181"/>
      <c r="C437" s="181"/>
      <c r="D437" s="182"/>
      <c r="E437" s="183"/>
      <c r="F437" s="184"/>
      <c r="G437" s="185"/>
      <c r="H437" s="42"/>
    </row>
    <row r="438" spans="1:8" x14ac:dyDescent="0.2">
      <c r="A438" s="186"/>
      <c r="B438" s="187"/>
      <c r="C438" s="187"/>
      <c r="D438" s="188"/>
      <c r="E438" s="4" t="s">
        <v>350</v>
      </c>
      <c r="F438" s="66">
        <v>341000</v>
      </c>
      <c r="G438" s="29">
        <v>332000</v>
      </c>
      <c r="H438" s="30">
        <f>SUM(H422:H437)</f>
        <v>304000</v>
      </c>
    </row>
    <row r="439" spans="1:8" x14ac:dyDescent="0.2">
      <c r="A439" s="186"/>
      <c r="B439" s="187"/>
      <c r="C439" s="187"/>
      <c r="D439" s="188"/>
      <c r="E439" s="4"/>
      <c r="F439" s="66"/>
      <c r="G439" s="29"/>
      <c r="H439" s="30"/>
    </row>
    <row r="440" spans="1:8" x14ac:dyDescent="0.2">
      <c r="A440" s="149" t="s">
        <v>699</v>
      </c>
      <c r="B440" s="38" t="s">
        <v>351</v>
      </c>
      <c r="C440" s="38" t="s">
        <v>352</v>
      </c>
      <c r="D440" s="39" t="s">
        <v>656</v>
      </c>
      <c r="E440" s="150"/>
      <c r="F440" s="65">
        <v>1000</v>
      </c>
      <c r="G440" s="40">
        <v>1000</v>
      </c>
      <c r="H440" s="41">
        <v>1000</v>
      </c>
    </row>
    <row r="441" spans="1:8" x14ac:dyDescent="0.2">
      <c r="A441" s="149" t="s">
        <v>699</v>
      </c>
      <c r="B441" s="38" t="s">
        <v>351</v>
      </c>
      <c r="C441" s="38" t="s">
        <v>353</v>
      </c>
      <c r="D441" s="39" t="s">
        <v>657</v>
      </c>
      <c r="E441" s="150"/>
      <c r="F441" s="65">
        <v>1000</v>
      </c>
      <c r="G441" s="40">
        <v>1000</v>
      </c>
      <c r="H441" s="41">
        <v>1000</v>
      </c>
    </row>
    <row r="442" spans="1:8" x14ac:dyDescent="0.2">
      <c r="A442" s="149" t="s">
        <v>699</v>
      </c>
      <c r="B442" s="38" t="s">
        <v>351</v>
      </c>
      <c r="C442" s="38" t="s">
        <v>354</v>
      </c>
      <c r="D442" s="39" t="s">
        <v>658</v>
      </c>
      <c r="E442" s="150"/>
      <c r="F442" s="65">
        <v>1000</v>
      </c>
      <c r="G442" s="40">
        <v>1000</v>
      </c>
      <c r="H442" s="41">
        <v>1000</v>
      </c>
    </row>
    <row r="443" spans="1:8" x14ac:dyDescent="0.2">
      <c r="A443" s="149" t="s">
        <v>699</v>
      </c>
      <c r="B443" s="38" t="s">
        <v>351</v>
      </c>
      <c r="C443" s="38" t="s">
        <v>355</v>
      </c>
      <c r="D443" s="39" t="s">
        <v>356</v>
      </c>
      <c r="E443" s="150"/>
      <c r="F443" s="65">
        <v>150000</v>
      </c>
      <c r="G443" s="40">
        <v>150000</v>
      </c>
      <c r="H443" s="41">
        <v>130000</v>
      </c>
    </row>
    <row r="444" spans="1:8" x14ac:dyDescent="0.2">
      <c r="A444" s="149" t="s">
        <v>699</v>
      </c>
      <c r="B444" s="38" t="s">
        <v>351</v>
      </c>
      <c r="C444" s="38" t="s">
        <v>231</v>
      </c>
      <c r="D444" s="39" t="s">
        <v>357</v>
      </c>
      <c r="E444" s="150"/>
      <c r="F444" s="65">
        <v>39000</v>
      </c>
      <c r="G444" s="40">
        <v>35000</v>
      </c>
      <c r="H444" s="41">
        <v>33000</v>
      </c>
    </row>
    <row r="445" spans="1:8" x14ac:dyDescent="0.2">
      <c r="A445" s="149" t="s">
        <v>699</v>
      </c>
      <c r="B445" s="38" t="s">
        <v>351</v>
      </c>
      <c r="C445" s="38" t="s">
        <v>122</v>
      </c>
      <c r="D445" s="39" t="s">
        <v>659</v>
      </c>
      <c r="E445" s="150"/>
      <c r="F445" s="65">
        <v>1000</v>
      </c>
      <c r="G445" s="40">
        <v>1000</v>
      </c>
      <c r="H445" s="41">
        <v>1000</v>
      </c>
    </row>
    <row r="446" spans="1:8" x14ac:dyDescent="0.2">
      <c r="A446" s="149" t="s">
        <v>699</v>
      </c>
      <c r="B446" s="38" t="s">
        <v>351</v>
      </c>
      <c r="C446" s="38" t="s">
        <v>273</v>
      </c>
      <c r="D446" s="39" t="s">
        <v>358</v>
      </c>
      <c r="E446" s="150"/>
      <c r="F446" s="65">
        <v>25000</v>
      </c>
      <c r="G446" s="40">
        <v>25000</v>
      </c>
      <c r="H446" s="41">
        <v>18000</v>
      </c>
    </row>
    <row r="447" spans="1:8" x14ac:dyDescent="0.2">
      <c r="A447" s="149" t="s">
        <v>699</v>
      </c>
      <c r="B447" s="38" t="s">
        <v>351</v>
      </c>
      <c r="C447" s="38" t="s">
        <v>359</v>
      </c>
      <c r="D447" s="39" t="s">
        <v>360</v>
      </c>
      <c r="E447" s="150"/>
      <c r="F447" s="65">
        <v>399000</v>
      </c>
      <c r="G447" s="40">
        <v>395000</v>
      </c>
      <c r="H447" s="41">
        <v>370000</v>
      </c>
    </row>
    <row r="448" spans="1:8" x14ac:dyDescent="0.2">
      <c r="A448" s="149" t="s">
        <v>699</v>
      </c>
      <c r="B448" s="38" t="s">
        <v>351</v>
      </c>
      <c r="C448" s="38" t="s">
        <v>361</v>
      </c>
      <c r="D448" s="39" t="s">
        <v>362</v>
      </c>
      <c r="E448" s="150"/>
      <c r="F448" s="65">
        <v>140000</v>
      </c>
      <c r="G448" s="40">
        <v>140000</v>
      </c>
      <c r="H448" s="41">
        <v>170000</v>
      </c>
    </row>
    <row r="449" spans="1:8" x14ac:dyDescent="0.2">
      <c r="A449" s="149" t="s">
        <v>699</v>
      </c>
      <c r="B449" s="38" t="s">
        <v>351</v>
      </c>
      <c r="C449" s="38" t="s">
        <v>363</v>
      </c>
      <c r="D449" s="39" t="s">
        <v>660</v>
      </c>
      <c r="E449" s="150"/>
      <c r="F449" s="65">
        <v>2000</v>
      </c>
      <c r="G449" s="40">
        <v>2000</v>
      </c>
      <c r="H449" s="41">
        <v>2000</v>
      </c>
    </row>
    <row r="450" spans="1:8" x14ac:dyDescent="0.2">
      <c r="A450" s="149" t="s">
        <v>699</v>
      </c>
      <c r="B450" s="38" t="s">
        <v>351</v>
      </c>
      <c r="C450" s="38" t="s">
        <v>364</v>
      </c>
      <c r="D450" s="39" t="s">
        <v>365</v>
      </c>
      <c r="E450" s="150"/>
      <c r="F450" s="65">
        <v>1000</v>
      </c>
      <c r="G450" s="40">
        <v>1000</v>
      </c>
      <c r="H450" s="41">
        <v>1000</v>
      </c>
    </row>
    <row r="451" spans="1:8" x14ac:dyDescent="0.2">
      <c r="A451" s="149" t="s">
        <v>699</v>
      </c>
      <c r="B451" s="38" t="s">
        <v>351</v>
      </c>
      <c r="C451" s="38" t="s">
        <v>366</v>
      </c>
      <c r="D451" s="39" t="s">
        <v>367</v>
      </c>
      <c r="E451" s="150"/>
      <c r="F451" s="65">
        <v>1000</v>
      </c>
      <c r="G451" s="40">
        <v>1000</v>
      </c>
      <c r="H451" s="41">
        <v>1000</v>
      </c>
    </row>
    <row r="452" spans="1:8" ht="12.75" customHeight="1" x14ac:dyDescent="0.2">
      <c r="A452" s="149" t="s">
        <v>699</v>
      </c>
      <c r="B452" s="38" t="s">
        <v>351</v>
      </c>
      <c r="C452" s="38" t="s">
        <v>368</v>
      </c>
      <c r="D452" s="39" t="s">
        <v>369</v>
      </c>
      <c r="E452" s="150"/>
      <c r="F452" s="65">
        <v>3000</v>
      </c>
      <c r="G452" s="40">
        <v>3000</v>
      </c>
      <c r="H452" s="41">
        <v>3000</v>
      </c>
    </row>
    <row r="453" spans="1:8" s="3" customFormat="1" x14ac:dyDescent="0.2">
      <c r="A453" s="146" t="s">
        <v>699</v>
      </c>
      <c r="B453" s="101" t="s">
        <v>351</v>
      </c>
      <c r="C453" s="101" t="s">
        <v>370</v>
      </c>
      <c r="D453" s="105" t="s">
        <v>371</v>
      </c>
      <c r="E453" s="147"/>
      <c r="F453" s="103">
        <v>0</v>
      </c>
      <c r="G453" s="104">
        <v>16000</v>
      </c>
      <c r="H453" s="41">
        <v>8000</v>
      </c>
    </row>
    <row r="454" spans="1:8" s="76" customFormat="1" x14ac:dyDescent="0.2">
      <c r="A454" s="211" t="s">
        <v>699</v>
      </c>
      <c r="B454" s="77" t="s">
        <v>351</v>
      </c>
      <c r="C454" s="77" t="s">
        <v>693</v>
      </c>
      <c r="D454" s="78" t="s">
        <v>694</v>
      </c>
      <c r="E454" s="197"/>
      <c r="F454" s="79">
        <v>55000</v>
      </c>
      <c r="G454" s="79"/>
      <c r="H454" s="79">
        <v>370000</v>
      </c>
    </row>
    <row r="455" spans="1:8" s="76" customFormat="1" x14ac:dyDescent="0.2">
      <c r="A455" s="211" t="s">
        <v>699</v>
      </c>
      <c r="B455" s="148" t="s">
        <v>351</v>
      </c>
      <c r="C455" s="148" t="s">
        <v>779</v>
      </c>
      <c r="D455" s="145" t="s">
        <v>789</v>
      </c>
      <c r="E455" s="197"/>
      <c r="F455" s="65">
        <v>1000</v>
      </c>
      <c r="G455" s="208"/>
    </row>
    <row r="456" spans="1:8" s="76" customFormat="1" x14ac:dyDescent="0.2">
      <c r="A456" s="211" t="s">
        <v>699</v>
      </c>
      <c r="B456" s="148" t="s">
        <v>351</v>
      </c>
      <c r="C456" s="148" t="s">
        <v>781</v>
      </c>
      <c r="D456" s="145" t="s">
        <v>790</v>
      </c>
      <c r="E456" s="197"/>
      <c r="F456" s="65">
        <v>1000</v>
      </c>
      <c r="G456" s="151"/>
    </row>
    <row r="457" spans="1:8" s="76" customFormat="1" x14ac:dyDescent="0.2">
      <c r="A457" s="211" t="s">
        <v>699</v>
      </c>
      <c r="B457" s="148" t="s">
        <v>351</v>
      </c>
      <c r="C457" s="148" t="s">
        <v>783</v>
      </c>
      <c r="D457" s="145" t="s">
        <v>791</v>
      </c>
      <c r="E457" s="197"/>
      <c r="F457" s="65">
        <v>1000</v>
      </c>
      <c r="G457" s="151"/>
    </row>
    <row r="458" spans="1:8" s="76" customFormat="1" x14ac:dyDescent="0.2">
      <c r="A458" s="211" t="s">
        <v>699</v>
      </c>
      <c r="B458" s="148" t="s">
        <v>351</v>
      </c>
      <c r="C458" s="148" t="s">
        <v>785</v>
      </c>
      <c r="D458" s="145" t="s">
        <v>792</v>
      </c>
      <c r="E458" s="197"/>
      <c r="F458" s="65">
        <v>1000</v>
      </c>
      <c r="G458" s="151"/>
    </row>
    <row r="459" spans="1:8" s="76" customFormat="1" x14ac:dyDescent="0.2">
      <c r="A459" s="211" t="s">
        <v>699</v>
      </c>
      <c r="B459" s="148" t="s">
        <v>351</v>
      </c>
      <c r="C459" s="148" t="s">
        <v>787</v>
      </c>
      <c r="D459" s="145" t="s">
        <v>793</v>
      </c>
      <c r="E459" s="197"/>
      <c r="F459" s="65">
        <v>1000</v>
      </c>
      <c r="G459" s="151"/>
    </row>
    <row r="460" spans="1:8" s="76" customFormat="1" x14ac:dyDescent="0.2">
      <c r="A460" s="211" t="s">
        <v>699</v>
      </c>
      <c r="B460" s="148" t="s">
        <v>351</v>
      </c>
      <c r="C460" s="148" t="s">
        <v>794</v>
      </c>
      <c r="D460" s="145" t="s">
        <v>795</v>
      </c>
      <c r="E460" s="197"/>
      <c r="F460" s="65">
        <v>1000</v>
      </c>
      <c r="G460" s="151"/>
    </row>
    <row r="461" spans="1:8" s="76" customFormat="1" x14ac:dyDescent="0.2">
      <c r="A461" s="211" t="s">
        <v>699</v>
      </c>
      <c r="B461" s="148" t="s">
        <v>351</v>
      </c>
      <c r="C461" s="148" t="s">
        <v>796</v>
      </c>
      <c r="D461" s="145" t="s">
        <v>797</v>
      </c>
      <c r="E461" s="197"/>
      <c r="F461" s="65">
        <v>1000</v>
      </c>
      <c r="G461" s="152"/>
    </row>
    <row r="462" spans="1:8" s="76" customFormat="1" x14ac:dyDescent="0.2">
      <c r="A462" s="248" t="s">
        <v>699</v>
      </c>
      <c r="B462" s="148" t="s">
        <v>351</v>
      </c>
      <c r="C462" s="148" t="s">
        <v>798</v>
      </c>
      <c r="D462" s="145" t="s">
        <v>808</v>
      </c>
      <c r="E462" s="249"/>
      <c r="F462" s="65">
        <v>1000</v>
      </c>
      <c r="G462" s="152"/>
    </row>
    <row r="463" spans="1:8" s="3" customFormat="1" x14ac:dyDescent="0.2">
      <c r="A463" s="146" t="s">
        <v>699</v>
      </c>
      <c r="B463" s="101" t="s">
        <v>351</v>
      </c>
      <c r="C463" s="101" t="s">
        <v>95</v>
      </c>
      <c r="D463" s="105" t="s">
        <v>372</v>
      </c>
      <c r="E463" s="147"/>
      <c r="F463" s="103"/>
      <c r="G463" s="104">
        <v>9000</v>
      </c>
      <c r="H463" s="41">
        <v>7000</v>
      </c>
    </row>
    <row r="464" spans="1:8" ht="4.5" customHeight="1" thickBot="1" x14ac:dyDescent="0.25">
      <c r="A464" s="180"/>
      <c r="B464" s="181"/>
      <c r="C464" s="181"/>
      <c r="D464" s="182"/>
      <c r="E464" s="183"/>
      <c r="F464" s="184"/>
      <c r="G464" s="185"/>
      <c r="H464" s="42"/>
    </row>
    <row r="465" spans="1:8" ht="12.75" customHeight="1" x14ac:dyDescent="0.2">
      <c r="A465" s="186"/>
      <c r="B465" s="187"/>
      <c r="C465" s="187"/>
      <c r="D465" s="188"/>
      <c r="E465" s="4" t="s">
        <v>373</v>
      </c>
      <c r="F465" s="66">
        <v>827000</v>
      </c>
      <c r="G465" s="29">
        <v>781000</v>
      </c>
      <c r="H465" s="30">
        <f>SUM(H440:H464)</f>
        <v>1117000</v>
      </c>
    </row>
    <row r="466" spans="1:8" x14ac:dyDescent="0.2">
      <c r="A466" s="186"/>
      <c r="B466" s="187"/>
      <c r="C466" s="187"/>
      <c r="D466" s="188"/>
      <c r="E466" s="4"/>
      <c r="F466" s="66"/>
      <c r="G466" s="29"/>
      <c r="H466" s="30"/>
    </row>
    <row r="467" spans="1:8" x14ac:dyDescent="0.2">
      <c r="A467" s="149" t="s">
        <v>699</v>
      </c>
      <c r="B467" s="38" t="s">
        <v>433</v>
      </c>
      <c r="C467" s="38" t="s">
        <v>109</v>
      </c>
      <c r="D467" s="39" t="s">
        <v>434</v>
      </c>
      <c r="E467" s="150"/>
      <c r="F467" s="65">
        <v>14000</v>
      </c>
      <c r="G467" s="40">
        <v>14000</v>
      </c>
      <c r="H467" s="41">
        <v>16000</v>
      </c>
    </row>
    <row r="468" spans="1:8" ht="12.75" customHeight="1" x14ac:dyDescent="0.2">
      <c r="A468" s="149" t="s">
        <v>699</v>
      </c>
      <c r="B468" s="38" t="s">
        <v>433</v>
      </c>
      <c r="C468" s="38" t="s">
        <v>110</v>
      </c>
      <c r="D468" s="39" t="s">
        <v>435</v>
      </c>
      <c r="E468" s="150"/>
      <c r="F468" s="65">
        <v>19000</v>
      </c>
      <c r="G468" s="40">
        <v>19000</v>
      </c>
      <c r="H468" s="41">
        <v>10000</v>
      </c>
    </row>
    <row r="469" spans="1:8" s="3" customFormat="1" x14ac:dyDescent="0.2">
      <c r="A469" s="149" t="s">
        <v>699</v>
      </c>
      <c r="B469" s="38" t="s">
        <v>433</v>
      </c>
      <c r="C469" s="38" t="s">
        <v>14</v>
      </c>
      <c r="D469" s="39" t="s">
        <v>436</v>
      </c>
      <c r="E469" s="150"/>
      <c r="F469" s="65">
        <v>8000</v>
      </c>
      <c r="G469" s="40">
        <v>8000</v>
      </c>
      <c r="H469" s="41">
        <v>8000</v>
      </c>
    </row>
    <row r="470" spans="1:8" s="3" customFormat="1" ht="3.75" customHeight="1" thickBot="1" x14ac:dyDescent="0.25">
      <c r="A470" s="180"/>
      <c r="B470" s="181"/>
      <c r="C470" s="181"/>
      <c r="D470" s="182"/>
      <c r="E470" s="183"/>
      <c r="F470" s="184"/>
      <c r="G470" s="185"/>
      <c r="H470" s="42"/>
    </row>
    <row r="471" spans="1:8" x14ac:dyDescent="0.2">
      <c r="A471" s="186"/>
      <c r="B471" s="187"/>
      <c r="C471" s="187"/>
      <c r="D471" s="188"/>
      <c r="E471" s="4" t="s">
        <v>437</v>
      </c>
      <c r="F471" s="66">
        <v>41000</v>
      </c>
      <c r="G471" s="29">
        <v>41000</v>
      </c>
      <c r="H471" s="30">
        <f>SUM(H467:H470)</f>
        <v>34000</v>
      </c>
    </row>
    <row r="472" spans="1:8" x14ac:dyDescent="0.2">
      <c r="A472" s="186"/>
      <c r="B472" s="187"/>
      <c r="C472" s="187"/>
      <c r="D472" s="188"/>
      <c r="E472" s="4"/>
      <c r="F472" s="66"/>
      <c r="G472" s="29"/>
      <c r="H472" s="30"/>
    </row>
    <row r="473" spans="1:8" hidden="1" x14ac:dyDescent="0.2">
      <c r="A473" s="86" t="s">
        <v>438</v>
      </c>
      <c r="B473" s="38"/>
      <c r="C473" s="38" t="s">
        <v>109</v>
      </c>
      <c r="D473" s="39" t="s">
        <v>439</v>
      </c>
      <c r="E473" s="150"/>
      <c r="F473" s="65">
        <v>0</v>
      </c>
      <c r="G473" s="40">
        <v>0</v>
      </c>
      <c r="H473" s="41">
        <v>10000</v>
      </c>
    </row>
    <row r="474" spans="1:8" hidden="1" x14ac:dyDescent="0.2">
      <c r="A474" s="86" t="s">
        <v>438</v>
      </c>
      <c r="B474" s="38"/>
      <c r="C474" s="38" t="s">
        <v>110</v>
      </c>
      <c r="D474" s="39" t="s">
        <v>440</v>
      </c>
      <c r="E474" s="150"/>
      <c r="F474" s="65">
        <v>0</v>
      </c>
      <c r="G474" s="40">
        <v>0</v>
      </c>
      <c r="H474" s="41">
        <v>13000</v>
      </c>
    </row>
    <row r="475" spans="1:8" hidden="1" x14ac:dyDescent="0.2">
      <c r="A475" s="86" t="s">
        <v>438</v>
      </c>
      <c r="B475" s="38"/>
      <c r="C475" s="38" t="s">
        <v>14</v>
      </c>
      <c r="D475" s="39" t="s">
        <v>441</v>
      </c>
      <c r="E475" s="150"/>
      <c r="F475" s="65">
        <v>0</v>
      </c>
      <c r="G475" s="40">
        <v>0</v>
      </c>
      <c r="H475" s="41">
        <v>8000</v>
      </c>
    </row>
    <row r="476" spans="1:8" x14ac:dyDescent="0.2">
      <c r="A476" s="149" t="s">
        <v>699</v>
      </c>
      <c r="B476" s="38" t="s">
        <v>438</v>
      </c>
      <c r="C476" s="38" t="s">
        <v>223</v>
      </c>
      <c r="D476" s="39" t="s">
        <v>442</v>
      </c>
      <c r="E476" s="150"/>
      <c r="F476" s="65">
        <v>15000</v>
      </c>
      <c r="G476" s="40">
        <v>15000</v>
      </c>
      <c r="H476" s="41">
        <v>15000</v>
      </c>
    </row>
    <row r="477" spans="1:8" ht="4.5" customHeight="1" thickBot="1" x14ac:dyDescent="0.25">
      <c r="A477" s="180"/>
      <c r="B477" s="181"/>
      <c r="C477" s="181"/>
      <c r="D477" s="182"/>
      <c r="E477" s="183"/>
      <c r="F477" s="184"/>
      <c r="G477" s="185"/>
      <c r="H477" s="42"/>
    </row>
    <row r="478" spans="1:8" ht="12.75" customHeight="1" x14ac:dyDescent="0.2">
      <c r="A478" s="186"/>
      <c r="B478" s="187"/>
      <c r="C478" s="187"/>
      <c r="D478" s="188"/>
      <c r="E478" s="4" t="s">
        <v>443</v>
      </c>
      <c r="F478" s="66">
        <v>15000</v>
      </c>
      <c r="G478" s="29">
        <v>15000</v>
      </c>
      <c r="H478" s="30">
        <f>SUM(H473:H477)</f>
        <v>46000</v>
      </c>
    </row>
    <row r="479" spans="1:8" ht="12.75" customHeight="1" thickBot="1" x14ac:dyDescent="0.25">
      <c r="A479" s="186"/>
      <c r="B479" s="187"/>
      <c r="C479" s="187"/>
      <c r="D479" s="188"/>
      <c r="E479" s="4"/>
      <c r="F479" s="204"/>
      <c r="G479" s="205"/>
      <c r="H479" s="31"/>
    </row>
    <row r="480" spans="1:8" ht="13.5" thickBot="1" x14ac:dyDescent="0.25">
      <c r="A480" s="189"/>
      <c r="B480" s="190"/>
      <c r="C480" s="190"/>
      <c r="D480" s="191"/>
      <c r="E480" s="133" t="s">
        <v>750</v>
      </c>
      <c r="F480" s="134">
        <v>1972000</v>
      </c>
      <c r="G480" s="135">
        <v>1959000</v>
      </c>
      <c r="H480" s="132"/>
    </row>
    <row r="481" spans="1:19" x14ac:dyDescent="0.2">
      <c r="A481" s="186"/>
      <c r="B481" s="187"/>
      <c r="C481" s="187"/>
      <c r="D481" s="188"/>
      <c r="E481" s="136"/>
      <c r="F481" s="66"/>
      <c r="G481" s="137"/>
      <c r="H481" s="132"/>
    </row>
    <row r="482" spans="1:19" ht="13.5" thickBot="1" x14ac:dyDescent="0.25">
      <c r="A482" s="186"/>
      <c r="B482" s="187"/>
      <c r="C482" s="187"/>
      <c r="D482" s="188"/>
      <c r="E482" s="4"/>
      <c r="F482" s="66"/>
      <c r="G482" s="29"/>
      <c r="H482" s="30"/>
    </row>
    <row r="483" spans="1:19" s="114" customFormat="1" ht="12.75" customHeight="1" thickBot="1" x14ac:dyDescent="0.25">
      <c r="A483" s="250" t="s">
        <v>751</v>
      </c>
      <c r="B483" s="251"/>
      <c r="C483" s="251"/>
      <c r="D483" s="251"/>
      <c r="E483" s="251"/>
      <c r="F483" s="251"/>
      <c r="G483" s="251"/>
      <c r="H483" s="129"/>
      <c r="I483" s="130"/>
      <c r="J483" s="131"/>
      <c r="K483" s="131"/>
      <c r="L483" s="131"/>
      <c r="N483" s="115"/>
    </row>
    <row r="484" spans="1:19" s="114" customFormat="1" x14ac:dyDescent="0.2">
      <c r="A484" s="116"/>
      <c r="B484" s="117"/>
      <c r="C484" s="117"/>
      <c r="D484" s="117"/>
      <c r="E484" s="117"/>
      <c r="F484" s="117"/>
      <c r="G484" s="117"/>
      <c r="H484" s="118"/>
      <c r="I484" s="118"/>
      <c r="J484" s="119"/>
      <c r="L484" s="120"/>
      <c r="N484" s="115"/>
    </row>
    <row r="485" spans="1:19" s="122" customFormat="1" ht="15.75" x14ac:dyDescent="0.2">
      <c r="A485" s="117"/>
      <c r="B485" s="121"/>
      <c r="C485" s="121" t="s">
        <v>733</v>
      </c>
      <c r="D485" s="131"/>
      <c r="E485" s="173" t="s">
        <v>752</v>
      </c>
      <c r="F485" s="131"/>
      <c r="G485" s="131"/>
      <c r="J485" s="123"/>
      <c r="L485" s="124"/>
      <c r="N485" s="115"/>
    </row>
    <row r="486" spans="1:19" s="114" customFormat="1" x14ac:dyDescent="0.2">
      <c r="A486" s="125"/>
      <c r="B486" s="121"/>
      <c r="C486" s="121" t="s">
        <v>729</v>
      </c>
      <c r="D486" s="174"/>
      <c r="E486" s="175" t="s">
        <v>700</v>
      </c>
      <c r="F486" s="174"/>
      <c r="G486" s="174"/>
      <c r="J486" s="126"/>
      <c r="L486" s="127"/>
      <c r="N486" s="115"/>
      <c r="O486" s="128"/>
      <c r="P486" s="128"/>
      <c r="Q486" s="128"/>
      <c r="S486" s="128"/>
    </row>
    <row r="487" spans="1:19" s="114" customFormat="1" ht="12.75" customHeight="1" thickBot="1" x14ac:dyDescent="0.25">
      <c r="A487" s="125"/>
      <c r="B487" s="121"/>
      <c r="C487" s="121"/>
      <c r="D487" s="174"/>
      <c r="E487" s="176"/>
      <c r="F487" s="174"/>
      <c r="G487" s="174"/>
      <c r="J487" s="126"/>
      <c r="L487" s="127"/>
      <c r="N487" s="115"/>
      <c r="O487" s="128"/>
      <c r="P487" s="128"/>
      <c r="Q487" s="128"/>
      <c r="S487" s="128"/>
    </row>
    <row r="488" spans="1:19" s="3" customFormat="1" ht="12.75" customHeight="1" thickBot="1" x14ac:dyDescent="0.25">
      <c r="A488" s="82" t="s">
        <v>598</v>
      </c>
      <c r="B488" s="17"/>
      <c r="C488" s="17"/>
      <c r="D488" s="252" t="s">
        <v>1</v>
      </c>
      <c r="E488" s="253"/>
      <c r="F488" s="63" t="s">
        <v>2</v>
      </c>
      <c r="G488" s="23" t="s">
        <v>2</v>
      </c>
      <c r="H488" s="24" t="s">
        <v>2</v>
      </c>
    </row>
    <row r="489" spans="1:19" ht="16.5" thickBot="1" x14ac:dyDescent="0.25">
      <c r="A489" s="84" t="s">
        <v>697</v>
      </c>
      <c r="B489" s="18" t="s">
        <v>3</v>
      </c>
      <c r="C489" s="18" t="s">
        <v>4</v>
      </c>
      <c r="D489" s="254"/>
      <c r="E489" s="255"/>
      <c r="F489" s="64">
        <v>2020</v>
      </c>
      <c r="G489" s="25">
        <v>2019</v>
      </c>
      <c r="H489" s="26">
        <v>2018</v>
      </c>
    </row>
    <row r="490" spans="1:19" s="3" customFormat="1" ht="12.75" customHeight="1" x14ac:dyDescent="0.2">
      <c r="A490" s="186"/>
      <c r="B490" s="187"/>
      <c r="C490" s="187"/>
      <c r="D490" s="188"/>
      <c r="E490" s="4"/>
      <c r="F490" s="206"/>
      <c r="G490" s="207"/>
      <c r="H490" s="31"/>
    </row>
    <row r="491" spans="1:19" s="3" customFormat="1" x14ac:dyDescent="0.2">
      <c r="A491" s="186"/>
      <c r="B491" s="187"/>
      <c r="C491" s="187"/>
      <c r="D491" s="188"/>
      <c r="E491" s="4"/>
      <c r="F491" s="66"/>
      <c r="G491" s="29"/>
      <c r="H491" s="30"/>
    </row>
    <row r="492" spans="1:19" x14ac:dyDescent="0.2">
      <c r="A492" s="149" t="s">
        <v>700</v>
      </c>
      <c r="B492" s="43">
        <v>2312</v>
      </c>
      <c r="C492" s="43">
        <v>14300</v>
      </c>
      <c r="D492" s="39" t="s">
        <v>577</v>
      </c>
      <c r="E492" s="150"/>
      <c r="F492" s="65">
        <v>10000</v>
      </c>
      <c r="G492" s="40">
        <v>10000</v>
      </c>
      <c r="H492" s="41">
        <v>10000</v>
      </c>
    </row>
    <row r="493" spans="1:19" x14ac:dyDescent="0.2">
      <c r="A493" s="149" t="s">
        <v>700</v>
      </c>
      <c r="B493" s="43">
        <v>2312</v>
      </c>
      <c r="C493" s="43" t="s">
        <v>14</v>
      </c>
      <c r="D493" s="39" t="s">
        <v>578</v>
      </c>
      <c r="E493" s="150"/>
      <c r="F493" s="65">
        <v>4000</v>
      </c>
      <c r="G493" s="40">
        <v>4000</v>
      </c>
      <c r="H493" s="41">
        <v>4000</v>
      </c>
    </row>
    <row r="494" spans="1:19" x14ac:dyDescent="0.2">
      <c r="A494" s="149" t="s">
        <v>700</v>
      </c>
      <c r="B494" s="38" t="s">
        <v>229</v>
      </c>
      <c r="C494" s="38" t="s">
        <v>223</v>
      </c>
      <c r="D494" s="39" t="s">
        <v>230</v>
      </c>
      <c r="E494" s="150"/>
      <c r="F494" s="65">
        <v>22000</v>
      </c>
      <c r="G494" s="40">
        <v>22000</v>
      </c>
      <c r="H494" s="41">
        <v>22000</v>
      </c>
    </row>
    <row r="495" spans="1:19" x14ac:dyDescent="0.2">
      <c r="A495" s="149" t="s">
        <v>700</v>
      </c>
      <c r="B495" s="38" t="s">
        <v>229</v>
      </c>
      <c r="C495" s="38" t="s">
        <v>231</v>
      </c>
      <c r="D495" s="39" t="s">
        <v>232</v>
      </c>
      <c r="E495" s="150"/>
      <c r="F495" s="65">
        <v>54000</v>
      </c>
      <c r="G495" s="40">
        <v>24000</v>
      </c>
      <c r="H495" s="41">
        <v>24000</v>
      </c>
    </row>
    <row r="496" spans="1:19" ht="12.75" customHeight="1" x14ac:dyDescent="0.2">
      <c r="A496" s="149" t="s">
        <v>700</v>
      </c>
      <c r="B496" s="38" t="s">
        <v>229</v>
      </c>
      <c r="C496" s="38" t="s">
        <v>105</v>
      </c>
      <c r="D496" s="39" t="s">
        <v>585</v>
      </c>
      <c r="E496" s="150"/>
      <c r="F496" s="65">
        <v>1000</v>
      </c>
      <c r="G496" s="40">
        <v>1000</v>
      </c>
      <c r="H496" s="41">
        <v>1000</v>
      </c>
    </row>
    <row r="497" spans="1:9" s="3" customFormat="1" x14ac:dyDescent="0.2">
      <c r="A497" s="149" t="s">
        <v>700</v>
      </c>
      <c r="B497" s="38" t="s">
        <v>229</v>
      </c>
      <c r="C497" s="38" t="s">
        <v>226</v>
      </c>
      <c r="D497" s="39" t="s">
        <v>233</v>
      </c>
      <c r="E497" s="150"/>
      <c r="F497" s="65">
        <v>5000</v>
      </c>
      <c r="G497" s="40">
        <v>5000</v>
      </c>
      <c r="H497" s="41">
        <v>5000</v>
      </c>
    </row>
    <row r="498" spans="1:9" s="3" customFormat="1" ht="3.75" customHeight="1" thickBot="1" x14ac:dyDescent="0.25">
      <c r="A498" s="180"/>
      <c r="B498" s="181"/>
      <c r="C498" s="181"/>
      <c r="D498" s="182"/>
      <c r="E498" s="183"/>
      <c r="F498" s="184"/>
      <c r="G498" s="185"/>
      <c r="H498" s="42"/>
    </row>
    <row r="499" spans="1:9" x14ac:dyDescent="0.2">
      <c r="A499" s="186"/>
      <c r="B499" s="187"/>
      <c r="C499" s="187"/>
      <c r="D499" s="188"/>
      <c r="E499" s="4" t="s">
        <v>234</v>
      </c>
      <c r="F499" s="66">
        <v>96000</v>
      </c>
      <c r="G499" s="29">
        <v>66000</v>
      </c>
      <c r="H499" s="30">
        <f>SUM(H492:H498)</f>
        <v>66000</v>
      </c>
    </row>
    <row r="500" spans="1:9" x14ac:dyDescent="0.2">
      <c r="A500" s="186"/>
      <c r="B500" s="187"/>
      <c r="C500" s="187"/>
      <c r="D500" s="188"/>
      <c r="E500" s="4"/>
      <c r="F500" s="66"/>
      <c r="G500" s="29"/>
      <c r="H500" s="30"/>
    </row>
    <row r="501" spans="1:9" s="111" customFormat="1" x14ac:dyDescent="0.2">
      <c r="A501" s="211" t="s">
        <v>700</v>
      </c>
      <c r="B501" s="77" t="s">
        <v>717</v>
      </c>
      <c r="C501" s="77" t="s">
        <v>223</v>
      </c>
      <c r="D501" s="78" t="s">
        <v>718</v>
      </c>
      <c r="E501" s="197"/>
      <c r="F501" s="108">
        <v>9000</v>
      </c>
      <c r="G501" s="109"/>
      <c r="H501" s="110">
        <v>17000</v>
      </c>
    </row>
    <row r="502" spans="1:9" s="3" customFormat="1" ht="3" customHeight="1" thickBot="1" x14ac:dyDescent="0.25">
      <c r="A502" s="212"/>
      <c r="B502" s="94"/>
      <c r="C502" s="94"/>
      <c r="D502" s="95"/>
      <c r="E502" s="213"/>
      <c r="F502" s="97"/>
      <c r="G502" s="98"/>
      <c r="H502" s="91"/>
    </row>
    <row r="503" spans="1:9" s="3" customFormat="1" x14ac:dyDescent="0.2">
      <c r="A503" s="193"/>
      <c r="B503" s="88"/>
      <c r="C503" s="88"/>
      <c r="D503" s="89"/>
      <c r="E503" s="113" t="s">
        <v>726</v>
      </c>
      <c r="F503" s="96">
        <v>9000</v>
      </c>
      <c r="G503" s="92">
        <v>0</v>
      </c>
      <c r="H503" s="91"/>
    </row>
    <row r="504" spans="1:9" s="3" customFormat="1" x14ac:dyDescent="0.2">
      <c r="A504" s="193"/>
      <c r="B504" s="88"/>
      <c r="C504" s="88"/>
      <c r="D504" s="89"/>
      <c r="E504" s="168"/>
      <c r="F504" s="90"/>
      <c r="G504" s="93"/>
      <c r="H504" s="91"/>
    </row>
    <row r="505" spans="1:9" x14ac:dyDescent="0.2">
      <c r="A505" s="149" t="s">
        <v>700</v>
      </c>
      <c r="B505" s="38" t="s">
        <v>281</v>
      </c>
      <c r="C505" s="38" t="s">
        <v>109</v>
      </c>
      <c r="D505" s="39" t="s">
        <v>282</v>
      </c>
      <c r="E505" s="150"/>
      <c r="F505" s="65">
        <v>17000</v>
      </c>
      <c r="G505" s="40">
        <v>17000</v>
      </c>
      <c r="H505" s="41">
        <v>16000</v>
      </c>
    </row>
    <row r="506" spans="1:9" x14ac:dyDescent="0.2">
      <c r="A506" s="149" t="s">
        <v>700</v>
      </c>
      <c r="B506" s="38" t="s">
        <v>281</v>
      </c>
      <c r="C506" s="38" t="s">
        <v>110</v>
      </c>
      <c r="D506" s="39" t="s">
        <v>283</v>
      </c>
      <c r="E506" s="150"/>
      <c r="F506" s="65">
        <v>36000</v>
      </c>
      <c r="G506" s="40">
        <v>35000</v>
      </c>
      <c r="H506" s="41">
        <v>14000</v>
      </c>
    </row>
    <row r="507" spans="1:9" x14ac:dyDescent="0.2">
      <c r="A507" s="149" t="s">
        <v>700</v>
      </c>
      <c r="B507" s="38" t="s">
        <v>281</v>
      </c>
      <c r="C507" s="38" t="s">
        <v>14</v>
      </c>
      <c r="D507" s="39" t="s">
        <v>284</v>
      </c>
      <c r="E507" s="150"/>
      <c r="F507" s="65">
        <v>14000</v>
      </c>
      <c r="G507" s="40">
        <v>14000</v>
      </c>
      <c r="H507" s="41">
        <v>7000</v>
      </c>
      <c r="I507" s="19"/>
    </row>
    <row r="508" spans="1:9" x14ac:dyDescent="0.2">
      <c r="A508" s="237" t="s">
        <v>700</v>
      </c>
      <c r="B508" s="74" t="s">
        <v>281</v>
      </c>
      <c r="C508" s="74" t="s">
        <v>57</v>
      </c>
      <c r="D508" s="75" t="s">
        <v>285</v>
      </c>
      <c r="E508" s="198"/>
      <c r="F508" s="72">
        <v>0</v>
      </c>
      <c r="G508" s="73">
        <v>1000</v>
      </c>
      <c r="H508" s="41">
        <v>1000</v>
      </c>
    </row>
    <row r="509" spans="1:9" x14ac:dyDescent="0.2">
      <c r="A509" s="237" t="s">
        <v>700</v>
      </c>
      <c r="B509" s="74" t="s">
        <v>281</v>
      </c>
      <c r="C509" s="74" t="s">
        <v>59</v>
      </c>
      <c r="D509" s="75" t="s">
        <v>286</v>
      </c>
      <c r="E509" s="198"/>
      <c r="F509" s="72">
        <v>0</v>
      </c>
      <c r="G509" s="73">
        <v>1000</v>
      </c>
      <c r="H509" s="41">
        <v>1000</v>
      </c>
    </row>
    <row r="510" spans="1:9" ht="12.75" customHeight="1" x14ac:dyDescent="0.2">
      <c r="A510" s="149" t="s">
        <v>700</v>
      </c>
      <c r="B510" s="38" t="s">
        <v>281</v>
      </c>
      <c r="C510" s="38" t="s">
        <v>244</v>
      </c>
      <c r="D510" s="39" t="s">
        <v>287</v>
      </c>
      <c r="E510" s="150"/>
      <c r="F510" s="65">
        <v>1000</v>
      </c>
      <c r="G510" s="40">
        <v>1000</v>
      </c>
      <c r="H510" s="41">
        <v>1000</v>
      </c>
    </row>
    <row r="511" spans="1:9" s="3" customFormat="1" x14ac:dyDescent="0.2">
      <c r="A511" s="237" t="s">
        <v>700</v>
      </c>
      <c r="B511" s="74" t="s">
        <v>281</v>
      </c>
      <c r="C511" s="74" t="s">
        <v>85</v>
      </c>
      <c r="D511" s="75" t="s">
        <v>288</v>
      </c>
      <c r="E511" s="198"/>
      <c r="F511" s="72">
        <v>0</v>
      </c>
      <c r="G511" s="73">
        <v>3000</v>
      </c>
      <c r="H511" s="41">
        <v>4000</v>
      </c>
    </row>
    <row r="512" spans="1:9" s="3" customFormat="1" x14ac:dyDescent="0.2">
      <c r="A512" s="149" t="s">
        <v>700</v>
      </c>
      <c r="B512" s="38" t="s">
        <v>281</v>
      </c>
      <c r="C512" s="38" t="s">
        <v>105</v>
      </c>
      <c r="D512" s="39" t="s">
        <v>289</v>
      </c>
      <c r="E512" s="150"/>
      <c r="F512" s="65">
        <v>8000</v>
      </c>
      <c r="G512" s="40">
        <v>8000</v>
      </c>
      <c r="H512" s="41">
        <v>10000</v>
      </c>
    </row>
    <row r="513" spans="1:9" ht="4.5" customHeight="1" thickBot="1" x14ac:dyDescent="0.25">
      <c r="A513" s="180"/>
      <c r="B513" s="181"/>
      <c r="C513" s="181"/>
      <c r="D513" s="182"/>
      <c r="E513" s="183"/>
      <c r="F513" s="184"/>
      <c r="G513" s="185"/>
      <c r="H513" s="42"/>
    </row>
    <row r="514" spans="1:9" x14ac:dyDescent="0.2">
      <c r="A514" s="186"/>
      <c r="B514" s="187"/>
      <c r="C514" s="187"/>
      <c r="D514" s="188"/>
      <c r="E514" s="4" t="s">
        <v>290</v>
      </c>
      <c r="F514" s="66">
        <v>76000</v>
      </c>
      <c r="G514" s="29">
        <v>80000</v>
      </c>
      <c r="H514" s="30">
        <f>SUM(H505:H513)</f>
        <v>54000</v>
      </c>
    </row>
    <row r="515" spans="1:9" x14ac:dyDescent="0.2">
      <c r="A515" s="186"/>
      <c r="B515" s="187"/>
      <c r="C515" s="187"/>
      <c r="D515" s="188"/>
      <c r="E515" s="4"/>
      <c r="F515" s="66"/>
      <c r="G515" s="29"/>
      <c r="H515" s="30"/>
    </row>
    <row r="516" spans="1:9" x14ac:dyDescent="0.2">
      <c r="A516" s="149" t="s">
        <v>700</v>
      </c>
      <c r="B516" s="38" t="s">
        <v>291</v>
      </c>
      <c r="C516" s="38" t="s">
        <v>109</v>
      </c>
      <c r="D516" s="39" t="s">
        <v>292</v>
      </c>
      <c r="E516" s="150"/>
      <c r="F516" s="65">
        <v>48000</v>
      </c>
      <c r="G516" s="40">
        <v>62000</v>
      </c>
      <c r="H516" s="41">
        <v>42000</v>
      </c>
    </row>
    <row r="517" spans="1:9" x14ac:dyDescent="0.2">
      <c r="A517" s="149" t="s">
        <v>700</v>
      </c>
      <c r="B517" s="38" t="s">
        <v>291</v>
      </c>
      <c r="C517" s="38" t="s">
        <v>110</v>
      </c>
      <c r="D517" s="39" t="s">
        <v>293</v>
      </c>
      <c r="E517" s="150"/>
      <c r="F517" s="65">
        <v>52000</v>
      </c>
      <c r="G517" s="40">
        <v>85000</v>
      </c>
      <c r="H517" s="41">
        <v>48000</v>
      </c>
    </row>
    <row r="518" spans="1:9" x14ac:dyDescent="0.2">
      <c r="A518" s="149" t="s">
        <v>700</v>
      </c>
      <c r="B518" s="38" t="s">
        <v>291</v>
      </c>
      <c r="C518" s="38" t="s">
        <v>14</v>
      </c>
      <c r="D518" s="39" t="s">
        <v>294</v>
      </c>
      <c r="E518" s="150"/>
      <c r="F518" s="65">
        <v>23000</v>
      </c>
      <c r="G518" s="40">
        <v>35000</v>
      </c>
      <c r="H518" s="41">
        <v>20000</v>
      </c>
      <c r="I518" s="19"/>
    </row>
    <row r="519" spans="1:9" x14ac:dyDescent="0.2">
      <c r="A519" s="149" t="s">
        <v>700</v>
      </c>
      <c r="B519" s="38" t="s">
        <v>291</v>
      </c>
      <c r="C519" s="38" t="s">
        <v>45</v>
      </c>
      <c r="D519" s="39" t="s">
        <v>643</v>
      </c>
      <c r="E519" s="150"/>
      <c r="F519" s="65">
        <v>1000</v>
      </c>
      <c r="G519" s="40">
        <v>1000</v>
      </c>
      <c r="H519" s="41">
        <v>1000</v>
      </c>
    </row>
    <row r="520" spans="1:9" x14ac:dyDescent="0.2">
      <c r="A520" s="149" t="s">
        <v>700</v>
      </c>
      <c r="B520" s="38" t="s">
        <v>291</v>
      </c>
      <c r="C520" s="38" t="s">
        <v>144</v>
      </c>
      <c r="D520" s="39" t="s">
        <v>644</v>
      </c>
      <c r="E520" s="150"/>
      <c r="F520" s="65">
        <v>15000</v>
      </c>
      <c r="G520" s="40">
        <v>15000</v>
      </c>
      <c r="H520" s="41">
        <v>15000</v>
      </c>
    </row>
    <row r="521" spans="1:9" x14ac:dyDescent="0.2">
      <c r="A521" s="149" t="s">
        <v>700</v>
      </c>
      <c r="B521" s="38" t="s">
        <v>291</v>
      </c>
      <c r="C521" s="38" t="s">
        <v>49</v>
      </c>
      <c r="D521" s="39" t="s">
        <v>645</v>
      </c>
      <c r="E521" s="150"/>
      <c r="F521" s="65">
        <v>3000</v>
      </c>
      <c r="G521" s="40">
        <v>3000</v>
      </c>
      <c r="H521" s="41">
        <v>3000</v>
      </c>
    </row>
    <row r="522" spans="1:9" x14ac:dyDescent="0.2">
      <c r="A522" s="149" t="s">
        <v>700</v>
      </c>
      <c r="B522" s="38" t="s">
        <v>291</v>
      </c>
      <c r="C522" s="38" t="s">
        <v>201</v>
      </c>
      <c r="D522" s="39" t="s">
        <v>295</v>
      </c>
      <c r="E522" s="150"/>
      <c r="F522" s="65">
        <v>60000</v>
      </c>
      <c r="G522" s="40">
        <v>80000</v>
      </c>
      <c r="H522" s="41">
        <v>60000</v>
      </c>
    </row>
    <row r="523" spans="1:9" x14ac:dyDescent="0.2">
      <c r="A523" s="149" t="s">
        <v>700</v>
      </c>
      <c r="B523" s="38" t="s">
        <v>291</v>
      </c>
      <c r="C523" s="38" t="s">
        <v>61</v>
      </c>
      <c r="D523" s="39" t="s">
        <v>296</v>
      </c>
      <c r="E523" s="150"/>
      <c r="F523" s="65">
        <v>87000</v>
      </c>
      <c r="G523" s="40">
        <v>110000</v>
      </c>
      <c r="H523" s="41">
        <v>70000</v>
      </c>
    </row>
    <row r="524" spans="1:9" x14ac:dyDescent="0.2">
      <c r="A524" s="149" t="s">
        <v>700</v>
      </c>
      <c r="B524" s="38" t="s">
        <v>291</v>
      </c>
      <c r="C524" s="38" t="s">
        <v>63</v>
      </c>
      <c r="D524" s="39" t="s">
        <v>297</v>
      </c>
      <c r="E524" s="150"/>
      <c r="F524" s="65">
        <v>1000</v>
      </c>
      <c r="G524" s="40">
        <v>1000</v>
      </c>
      <c r="H524" s="41">
        <v>1000</v>
      </c>
    </row>
    <row r="525" spans="1:9" x14ac:dyDescent="0.2">
      <c r="A525" s="149" t="s">
        <v>700</v>
      </c>
      <c r="B525" s="38" t="s">
        <v>291</v>
      </c>
      <c r="C525" s="38" t="s">
        <v>155</v>
      </c>
      <c r="D525" s="39" t="s">
        <v>298</v>
      </c>
      <c r="E525" s="150"/>
      <c r="F525" s="65">
        <v>2000</v>
      </c>
      <c r="G525" s="40">
        <v>2000</v>
      </c>
      <c r="H525" s="41">
        <v>2000</v>
      </c>
    </row>
    <row r="526" spans="1:9" ht="12.75" customHeight="1" x14ac:dyDescent="0.2">
      <c r="A526" s="149" t="s">
        <v>700</v>
      </c>
      <c r="B526" s="38" t="s">
        <v>291</v>
      </c>
      <c r="C526" s="38" t="s">
        <v>105</v>
      </c>
      <c r="D526" s="39" t="s">
        <v>299</v>
      </c>
      <c r="E526" s="150"/>
      <c r="F526" s="65">
        <v>320000</v>
      </c>
      <c r="G526" s="40">
        <v>257000</v>
      </c>
      <c r="H526" s="41">
        <v>245000</v>
      </c>
    </row>
    <row r="527" spans="1:9" ht="4.5" customHeight="1" thickBot="1" x14ac:dyDescent="0.25">
      <c r="A527" s="180"/>
      <c r="B527" s="181"/>
      <c r="C527" s="181"/>
      <c r="D527" s="182"/>
      <c r="E527" s="183"/>
      <c r="F527" s="184"/>
      <c r="G527" s="185"/>
      <c r="H527" s="42"/>
    </row>
    <row r="528" spans="1:9" x14ac:dyDescent="0.2">
      <c r="A528" s="186"/>
      <c r="B528" s="187"/>
      <c r="C528" s="187"/>
      <c r="D528" s="188"/>
      <c r="E528" s="4" t="s">
        <v>300</v>
      </c>
      <c r="F528" s="66">
        <v>612000</v>
      </c>
      <c r="G528" s="29">
        <v>651000</v>
      </c>
      <c r="H528" s="30">
        <f>SUM(H516:H527)</f>
        <v>507000</v>
      </c>
    </row>
    <row r="529" spans="1:9" x14ac:dyDescent="0.2">
      <c r="A529" s="186"/>
      <c r="B529" s="187"/>
      <c r="C529" s="187"/>
      <c r="D529" s="188"/>
      <c r="E529" s="4"/>
      <c r="F529" s="66"/>
      <c r="G529" s="29"/>
      <c r="H529" s="30"/>
    </row>
    <row r="530" spans="1:9" x14ac:dyDescent="0.2">
      <c r="A530" s="149" t="s">
        <v>700</v>
      </c>
      <c r="B530" s="52" t="s">
        <v>301</v>
      </c>
      <c r="C530" s="38" t="s">
        <v>18</v>
      </c>
      <c r="D530" s="39" t="s">
        <v>302</v>
      </c>
      <c r="E530" s="150"/>
      <c r="F530" s="65">
        <v>14000</v>
      </c>
      <c r="G530" s="40">
        <v>13000</v>
      </c>
      <c r="H530" s="41">
        <v>14000</v>
      </c>
    </row>
    <row r="531" spans="1:9" x14ac:dyDescent="0.2">
      <c r="A531" s="149" t="s">
        <v>700</v>
      </c>
      <c r="B531" s="52" t="s">
        <v>301</v>
      </c>
      <c r="C531" s="38" t="s">
        <v>6</v>
      </c>
      <c r="D531" s="39" t="s">
        <v>303</v>
      </c>
      <c r="E531" s="150"/>
      <c r="F531" s="65">
        <v>27000</v>
      </c>
      <c r="G531" s="40">
        <v>9000</v>
      </c>
      <c r="H531" s="41">
        <v>9000</v>
      </c>
    </row>
    <row r="532" spans="1:9" x14ac:dyDescent="0.2">
      <c r="A532" s="149" t="s">
        <v>700</v>
      </c>
      <c r="B532" s="52" t="s">
        <v>301</v>
      </c>
      <c r="C532" s="38" t="s">
        <v>8</v>
      </c>
      <c r="D532" s="39" t="s">
        <v>304</v>
      </c>
      <c r="E532" s="150"/>
      <c r="F532" s="65">
        <v>8000</v>
      </c>
      <c r="G532" s="40">
        <v>5000</v>
      </c>
      <c r="H532" s="41">
        <v>7000</v>
      </c>
    </row>
    <row r="533" spans="1:9" x14ac:dyDescent="0.2">
      <c r="A533" s="149" t="s">
        <v>700</v>
      </c>
      <c r="B533" s="52" t="s">
        <v>301</v>
      </c>
      <c r="C533" s="38" t="s">
        <v>10</v>
      </c>
      <c r="D533" s="39" t="s">
        <v>724</v>
      </c>
      <c r="E533" s="150"/>
      <c r="F533" s="65">
        <v>26000</v>
      </c>
      <c r="G533" s="40">
        <v>14000</v>
      </c>
      <c r="H533" s="41">
        <v>12000</v>
      </c>
    </row>
    <row r="534" spans="1:9" ht="12.75" customHeight="1" x14ac:dyDescent="0.2">
      <c r="A534" s="149" t="s">
        <v>700</v>
      </c>
      <c r="B534" s="52" t="s">
        <v>301</v>
      </c>
      <c r="C534" s="38" t="s">
        <v>12</v>
      </c>
      <c r="D534" s="39" t="s">
        <v>646</v>
      </c>
      <c r="E534" s="150"/>
      <c r="F534" s="65">
        <v>57000</v>
      </c>
      <c r="G534" s="40">
        <v>32000</v>
      </c>
      <c r="H534" s="41">
        <v>26000</v>
      </c>
    </row>
    <row r="535" spans="1:9" s="3" customFormat="1" x14ac:dyDescent="0.2">
      <c r="A535" s="149" t="s">
        <v>700</v>
      </c>
      <c r="B535" s="52" t="s">
        <v>301</v>
      </c>
      <c r="C535" s="38" t="s">
        <v>112</v>
      </c>
      <c r="D535" s="39" t="s">
        <v>305</v>
      </c>
      <c r="E535" s="150"/>
      <c r="F535" s="65">
        <v>1000</v>
      </c>
      <c r="G535" s="40">
        <v>1000</v>
      </c>
      <c r="H535" s="41">
        <v>1000</v>
      </c>
    </row>
    <row r="536" spans="1:9" s="3" customFormat="1" x14ac:dyDescent="0.2">
      <c r="A536" s="149" t="s">
        <v>700</v>
      </c>
      <c r="B536" s="52" t="s">
        <v>301</v>
      </c>
      <c r="C536" s="38" t="s">
        <v>14</v>
      </c>
      <c r="D536" s="39" t="s">
        <v>306</v>
      </c>
      <c r="E536" s="150"/>
      <c r="F536" s="65">
        <v>30000</v>
      </c>
      <c r="G536" s="40">
        <v>17000</v>
      </c>
      <c r="H536" s="41">
        <v>17000</v>
      </c>
      <c r="I536" s="21"/>
    </row>
    <row r="537" spans="1:9" ht="4.5" customHeight="1" thickBot="1" x14ac:dyDescent="0.25">
      <c r="A537" s="180"/>
      <c r="B537" s="181"/>
      <c r="C537" s="181"/>
      <c r="D537" s="182"/>
      <c r="E537" s="183"/>
      <c r="F537" s="184"/>
      <c r="G537" s="185"/>
      <c r="H537" s="42"/>
    </row>
    <row r="538" spans="1:9" x14ac:dyDescent="0.2">
      <c r="A538" s="186"/>
      <c r="B538" s="187"/>
      <c r="C538" s="187"/>
      <c r="D538" s="188"/>
      <c r="E538" s="4" t="s">
        <v>307</v>
      </c>
      <c r="F538" s="66">
        <v>163000</v>
      </c>
      <c r="G538" s="29">
        <v>91000</v>
      </c>
      <c r="H538" s="30">
        <f>SUM(H530:H537)</f>
        <v>86000</v>
      </c>
    </row>
    <row r="539" spans="1:9" x14ac:dyDescent="0.2">
      <c r="A539" s="186"/>
      <c r="B539" s="187"/>
      <c r="C539" s="187"/>
      <c r="D539" s="188"/>
      <c r="E539" s="4"/>
      <c r="F539" s="66"/>
      <c r="G539" s="29"/>
      <c r="H539" s="30"/>
    </row>
    <row r="540" spans="1:9" x14ac:dyDescent="0.2">
      <c r="A540" s="179" t="s">
        <v>700</v>
      </c>
      <c r="B540" s="38" t="s">
        <v>308</v>
      </c>
      <c r="C540" s="38" t="s">
        <v>223</v>
      </c>
      <c r="D540" s="39" t="s">
        <v>309</v>
      </c>
      <c r="E540" s="150"/>
      <c r="F540" s="65">
        <v>15000</v>
      </c>
      <c r="G540" s="40">
        <v>18000</v>
      </c>
      <c r="H540" s="41">
        <v>21000</v>
      </c>
    </row>
    <row r="541" spans="1:9" x14ac:dyDescent="0.2">
      <c r="A541" s="179" t="s">
        <v>700</v>
      </c>
      <c r="B541" s="38" t="s">
        <v>308</v>
      </c>
      <c r="C541" s="38" t="s">
        <v>273</v>
      </c>
      <c r="D541" s="39" t="s">
        <v>310</v>
      </c>
      <c r="E541" s="150"/>
      <c r="F541" s="65">
        <v>2000</v>
      </c>
      <c r="G541" s="40">
        <v>3000</v>
      </c>
      <c r="H541" s="41">
        <v>3000</v>
      </c>
    </row>
    <row r="542" spans="1:9" ht="12.75" customHeight="1" x14ac:dyDescent="0.2">
      <c r="A542" s="236" t="s">
        <v>700</v>
      </c>
      <c r="B542" s="242" t="s">
        <v>308</v>
      </c>
      <c r="C542" s="242" t="s">
        <v>226</v>
      </c>
      <c r="D542" s="243" t="s">
        <v>311</v>
      </c>
      <c r="E542" s="244"/>
      <c r="F542" s="245"/>
      <c r="G542" s="246">
        <v>12000</v>
      </c>
      <c r="H542" s="41">
        <v>12000</v>
      </c>
    </row>
    <row r="543" spans="1:9" s="3" customFormat="1" x14ac:dyDescent="0.2">
      <c r="A543" s="211" t="s">
        <v>700</v>
      </c>
      <c r="B543" s="148" t="s">
        <v>308</v>
      </c>
      <c r="C543" s="148" t="s">
        <v>779</v>
      </c>
      <c r="D543" s="145" t="s">
        <v>802</v>
      </c>
      <c r="E543" s="150"/>
      <c r="F543" s="65">
        <v>11000</v>
      </c>
      <c r="G543" s="40"/>
      <c r="H543" s="41"/>
    </row>
    <row r="544" spans="1:9" s="3" customFormat="1" x14ac:dyDescent="0.2">
      <c r="A544" s="211" t="s">
        <v>700</v>
      </c>
      <c r="B544" s="148" t="s">
        <v>308</v>
      </c>
      <c r="C544" s="148" t="s">
        <v>781</v>
      </c>
      <c r="D544" s="145" t="s">
        <v>803</v>
      </c>
      <c r="E544" s="150"/>
      <c r="F544" s="65">
        <v>4000</v>
      </c>
      <c r="G544" s="40"/>
      <c r="H544" s="41"/>
    </row>
    <row r="545" spans="1:19" s="3" customFormat="1" x14ac:dyDescent="0.2">
      <c r="A545" s="211" t="s">
        <v>700</v>
      </c>
      <c r="B545" s="148" t="s">
        <v>308</v>
      </c>
      <c r="C545" s="148" t="s">
        <v>783</v>
      </c>
      <c r="D545" s="145" t="s">
        <v>804</v>
      </c>
      <c r="E545" s="150"/>
      <c r="F545" s="65">
        <v>4000</v>
      </c>
      <c r="G545" s="40"/>
      <c r="H545" s="41"/>
    </row>
    <row r="546" spans="1:19" s="3" customFormat="1" x14ac:dyDescent="0.2">
      <c r="A546" s="211" t="s">
        <v>700</v>
      </c>
      <c r="B546" s="148" t="s">
        <v>308</v>
      </c>
      <c r="C546" s="148" t="s">
        <v>785</v>
      </c>
      <c r="D546" s="145" t="s">
        <v>805</v>
      </c>
      <c r="E546" s="150"/>
      <c r="F546" s="65">
        <v>2000</v>
      </c>
      <c r="G546" s="40"/>
      <c r="H546" s="41"/>
    </row>
    <row r="547" spans="1:19" s="3" customFormat="1" x14ac:dyDescent="0.2">
      <c r="A547" s="211" t="s">
        <v>700</v>
      </c>
      <c r="B547" s="148" t="s">
        <v>308</v>
      </c>
      <c r="C547" s="148" t="s">
        <v>787</v>
      </c>
      <c r="D547" s="145" t="s">
        <v>806</v>
      </c>
      <c r="E547" s="150"/>
      <c r="F547" s="65">
        <v>4000</v>
      </c>
      <c r="G547" s="40"/>
      <c r="H547" s="41"/>
    </row>
    <row r="548" spans="1:19" s="3" customFormat="1" x14ac:dyDescent="0.2">
      <c r="A548" s="211" t="s">
        <v>700</v>
      </c>
      <c r="B548" s="148" t="s">
        <v>308</v>
      </c>
      <c r="C548" s="148" t="s">
        <v>794</v>
      </c>
      <c r="D548" s="145" t="s">
        <v>807</v>
      </c>
      <c r="E548" s="150"/>
      <c r="F548" s="65">
        <v>10000</v>
      </c>
      <c r="G548" s="40"/>
      <c r="H548" s="41">
        <v>22000</v>
      </c>
    </row>
    <row r="549" spans="1:19" s="3" customFormat="1" x14ac:dyDescent="0.2">
      <c r="A549" s="179" t="s">
        <v>700</v>
      </c>
      <c r="B549" s="38" t="s">
        <v>308</v>
      </c>
      <c r="C549" s="38" t="s">
        <v>250</v>
      </c>
      <c r="D549" s="39" t="s">
        <v>647</v>
      </c>
      <c r="E549" s="150"/>
      <c r="F549" s="65">
        <v>2000</v>
      </c>
      <c r="G549" s="40">
        <v>2000</v>
      </c>
      <c r="H549" s="41">
        <v>2000</v>
      </c>
    </row>
    <row r="550" spans="1:19" s="3" customFormat="1" x14ac:dyDescent="0.2">
      <c r="A550" s="236" t="s">
        <v>700</v>
      </c>
      <c r="B550" s="242" t="s">
        <v>308</v>
      </c>
      <c r="C550" s="242" t="s">
        <v>95</v>
      </c>
      <c r="D550" s="243" t="s">
        <v>312</v>
      </c>
      <c r="E550" s="244"/>
      <c r="F550" s="245"/>
      <c r="G550" s="246">
        <v>22000</v>
      </c>
      <c r="H550" s="41">
        <v>22000</v>
      </c>
    </row>
    <row r="551" spans="1:19" ht="4.5" customHeight="1" thickBot="1" x14ac:dyDescent="0.25">
      <c r="A551" s="180"/>
      <c r="B551" s="181"/>
      <c r="C551" s="181"/>
      <c r="D551" s="182"/>
      <c r="E551" s="183"/>
      <c r="F551" s="184"/>
      <c r="G551" s="185"/>
      <c r="H551" s="42"/>
    </row>
    <row r="552" spans="1:19" x14ac:dyDescent="0.2">
      <c r="A552" s="186"/>
      <c r="B552" s="187"/>
      <c r="C552" s="187"/>
      <c r="D552" s="188"/>
      <c r="E552" s="4" t="s">
        <v>313</v>
      </c>
      <c r="F552" s="66">
        <v>54000</v>
      </c>
      <c r="G552" s="29">
        <v>57000</v>
      </c>
      <c r="H552" s="30">
        <f>SUM(H540:H551)</f>
        <v>82000</v>
      </c>
    </row>
    <row r="553" spans="1:19" ht="12.75" customHeight="1" thickBot="1" x14ac:dyDescent="0.25">
      <c r="A553" s="186"/>
      <c r="B553" s="187"/>
      <c r="C553" s="187"/>
      <c r="D553" s="188"/>
      <c r="E553" s="4"/>
      <c r="F553" s="204"/>
      <c r="G553" s="205"/>
      <c r="H553" s="31"/>
    </row>
    <row r="554" spans="1:19" ht="13.5" thickBot="1" x14ac:dyDescent="0.25">
      <c r="A554" s="189"/>
      <c r="B554" s="190"/>
      <c r="C554" s="190"/>
      <c r="D554" s="191"/>
      <c r="E554" s="133" t="s">
        <v>753</v>
      </c>
      <c r="F554" s="134">
        <v>1010000</v>
      </c>
      <c r="G554" s="135">
        <v>945000</v>
      </c>
      <c r="H554" s="132"/>
    </row>
    <row r="555" spans="1:19" ht="4.5" customHeight="1" thickBot="1" x14ac:dyDescent="0.25">
      <c r="A555" s="186"/>
      <c r="B555" s="187"/>
      <c r="C555" s="187"/>
      <c r="D555" s="188"/>
      <c r="E555" s="4"/>
      <c r="F555" s="66"/>
      <c r="G555" s="29"/>
      <c r="H555" s="30"/>
    </row>
    <row r="556" spans="1:19" s="114" customFormat="1" ht="12.75" customHeight="1" thickBot="1" x14ac:dyDescent="0.25">
      <c r="A556" s="250" t="s">
        <v>754</v>
      </c>
      <c r="B556" s="251"/>
      <c r="C556" s="251"/>
      <c r="D556" s="251"/>
      <c r="E556" s="251"/>
      <c r="F556" s="251"/>
      <c r="G556" s="251"/>
      <c r="H556" s="129"/>
      <c r="I556" s="130"/>
      <c r="J556" s="131"/>
      <c r="K556" s="131"/>
      <c r="L556" s="131"/>
      <c r="N556" s="115"/>
    </row>
    <row r="557" spans="1:19" s="114" customFormat="1" x14ac:dyDescent="0.2">
      <c r="A557" s="116"/>
      <c r="B557" s="117"/>
      <c r="C557" s="117"/>
      <c r="D557" s="117"/>
      <c r="E557" s="117"/>
      <c r="F557" s="117"/>
      <c r="G557" s="117"/>
      <c r="H557" s="118"/>
      <c r="I557" s="118"/>
      <c r="J557" s="119"/>
      <c r="L557" s="120"/>
      <c r="N557" s="115"/>
    </row>
    <row r="558" spans="1:19" s="122" customFormat="1" ht="15.75" x14ac:dyDescent="0.2">
      <c r="A558" s="117"/>
      <c r="B558" s="121"/>
      <c r="C558" s="121" t="s">
        <v>733</v>
      </c>
      <c r="D558" s="131"/>
      <c r="E558" s="173" t="s">
        <v>755</v>
      </c>
      <c r="F558" s="131"/>
      <c r="G558" s="131"/>
      <c r="J558" s="123"/>
      <c r="L558" s="124"/>
      <c r="N558" s="115"/>
    </row>
    <row r="559" spans="1:19" s="114" customFormat="1" x14ac:dyDescent="0.2">
      <c r="A559" s="125"/>
      <c r="B559" s="121"/>
      <c r="C559" s="121" t="s">
        <v>729</v>
      </c>
      <c r="D559" s="174"/>
      <c r="E559" s="175" t="s">
        <v>701</v>
      </c>
      <c r="F559" s="174"/>
      <c r="G559" s="174"/>
      <c r="J559" s="126"/>
      <c r="L559" s="127"/>
      <c r="N559" s="115"/>
      <c r="O559" s="128"/>
      <c r="P559" s="128"/>
      <c r="Q559" s="128"/>
      <c r="S559" s="128"/>
    </row>
    <row r="560" spans="1:19" s="114" customFormat="1" ht="12.75" customHeight="1" thickBot="1" x14ac:dyDescent="0.25">
      <c r="A560" s="125"/>
      <c r="B560" s="121"/>
      <c r="C560" s="121"/>
      <c r="D560" s="174"/>
      <c r="E560" s="176"/>
      <c r="F560" s="174"/>
      <c r="G560" s="174"/>
      <c r="J560" s="126"/>
      <c r="L560" s="127"/>
      <c r="N560" s="115"/>
      <c r="O560" s="128"/>
      <c r="P560" s="128"/>
      <c r="Q560" s="128"/>
      <c r="S560" s="128"/>
    </row>
    <row r="561" spans="1:9" s="3" customFormat="1" ht="12.75" customHeight="1" thickBot="1" x14ac:dyDescent="0.25">
      <c r="A561" s="82" t="s">
        <v>598</v>
      </c>
      <c r="B561" s="17"/>
      <c r="C561" s="17"/>
      <c r="D561" s="252" t="s">
        <v>1</v>
      </c>
      <c r="E561" s="253"/>
      <c r="F561" s="63" t="s">
        <v>2</v>
      </c>
      <c r="G561" s="23" t="s">
        <v>2</v>
      </c>
      <c r="H561" s="24" t="s">
        <v>2</v>
      </c>
    </row>
    <row r="562" spans="1:9" ht="16.5" thickBot="1" x14ac:dyDescent="0.25">
      <c r="A562" s="84" t="s">
        <v>697</v>
      </c>
      <c r="B562" s="18" t="s">
        <v>3</v>
      </c>
      <c r="C562" s="18" t="s">
        <v>4</v>
      </c>
      <c r="D562" s="254"/>
      <c r="E562" s="255"/>
      <c r="F562" s="64">
        <v>2020</v>
      </c>
      <c r="G562" s="25">
        <v>2019</v>
      </c>
      <c r="H562" s="26">
        <v>2018</v>
      </c>
    </row>
    <row r="563" spans="1:9" x14ac:dyDescent="0.2">
      <c r="A563" s="186"/>
      <c r="B563" s="187"/>
      <c r="C563" s="187"/>
      <c r="D563" s="188"/>
      <c r="E563" s="4"/>
      <c r="F563" s="66"/>
      <c r="G563" s="29"/>
      <c r="H563" s="30"/>
    </row>
    <row r="564" spans="1:9" x14ac:dyDescent="0.2">
      <c r="A564" s="179" t="s">
        <v>701</v>
      </c>
      <c r="B564" s="38" t="s">
        <v>194</v>
      </c>
      <c r="C564" s="38" t="s">
        <v>109</v>
      </c>
      <c r="D564" s="39" t="s">
        <v>195</v>
      </c>
      <c r="E564" s="150"/>
      <c r="F564" s="65">
        <v>8000</v>
      </c>
      <c r="G564" s="40">
        <v>8000</v>
      </c>
      <c r="H564" s="41">
        <v>8000</v>
      </c>
    </row>
    <row r="565" spans="1:9" x14ac:dyDescent="0.2">
      <c r="A565" s="179" t="s">
        <v>701</v>
      </c>
      <c r="B565" s="38" t="s">
        <v>194</v>
      </c>
      <c r="C565" s="38" t="s">
        <v>110</v>
      </c>
      <c r="D565" s="39" t="s">
        <v>196</v>
      </c>
      <c r="E565" s="150"/>
      <c r="F565" s="65">
        <v>17000</v>
      </c>
      <c r="G565" s="40">
        <v>17000</v>
      </c>
      <c r="H565" s="41">
        <v>16000</v>
      </c>
    </row>
    <row r="566" spans="1:9" x14ac:dyDescent="0.2">
      <c r="A566" s="179" t="s">
        <v>701</v>
      </c>
      <c r="B566" s="38" t="s">
        <v>194</v>
      </c>
      <c r="C566" s="38" t="s">
        <v>14</v>
      </c>
      <c r="D566" s="39" t="s">
        <v>197</v>
      </c>
      <c r="E566" s="150"/>
      <c r="F566" s="65">
        <v>6000</v>
      </c>
      <c r="G566" s="40">
        <v>6000</v>
      </c>
      <c r="H566" s="41">
        <v>6000</v>
      </c>
      <c r="I566" s="19"/>
    </row>
    <row r="567" spans="1:9" x14ac:dyDescent="0.2">
      <c r="A567" s="179" t="s">
        <v>701</v>
      </c>
      <c r="B567" s="38" t="s">
        <v>194</v>
      </c>
      <c r="C567" s="38" t="s">
        <v>144</v>
      </c>
      <c r="D567" s="39" t="s">
        <v>627</v>
      </c>
      <c r="E567" s="150"/>
      <c r="F567" s="65">
        <v>3000</v>
      </c>
      <c r="G567" s="40">
        <v>3000</v>
      </c>
      <c r="H567" s="41">
        <v>3000</v>
      </c>
    </row>
    <row r="568" spans="1:9" x14ac:dyDescent="0.2">
      <c r="A568" s="179" t="s">
        <v>701</v>
      </c>
      <c r="B568" s="38" t="s">
        <v>194</v>
      </c>
      <c r="C568" s="38" t="s">
        <v>105</v>
      </c>
      <c r="D568" s="39" t="s">
        <v>198</v>
      </c>
      <c r="E568" s="150"/>
      <c r="F568" s="65">
        <v>60000</v>
      </c>
      <c r="G568" s="40">
        <v>40000</v>
      </c>
      <c r="H568" s="41">
        <v>50000</v>
      </c>
    </row>
    <row r="569" spans="1:9" ht="4.5" customHeight="1" thickBot="1" x14ac:dyDescent="0.25">
      <c r="A569" s="180"/>
      <c r="B569" s="181"/>
      <c r="C569" s="181"/>
      <c r="D569" s="182"/>
      <c r="E569" s="183"/>
      <c r="F569" s="184"/>
      <c r="G569" s="185"/>
      <c r="H569" s="42"/>
    </row>
    <row r="570" spans="1:9" s="3" customFormat="1" x14ac:dyDescent="0.2">
      <c r="A570" s="186"/>
      <c r="B570" s="187"/>
      <c r="C570" s="187"/>
      <c r="D570" s="188"/>
      <c r="E570" s="4" t="s">
        <v>199</v>
      </c>
      <c r="F570" s="66">
        <v>94000</v>
      </c>
      <c r="G570" s="29">
        <v>74000</v>
      </c>
      <c r="H570" s="30">
        <f>SUM(H564:H569)</f>
        <v>83000</v>
      </c>
    </row>
    <row r="571" spans="1:9" s="3" customFormat="1" x14ac:dyDescent="0.2">
      <c r="A571" s="186"/>
      <c r="B571" s="187"/>
      <c r="C571" s="187"/>
      <c r="D571" s="188"/>
      <c r="E571" s="4"/>
      <c r="F571" s="66"/>
      <c r="G571" s="29"/>
      <c r="H571" s="30"/>
    </row>
    <row r="572" spans="1:9" ht="12.75" customHeight="1" x14ac:dyDescent="0.2">
      <c r="A572" s="149" t="s">
        <v>701</v>
      </c>
      <c r="B572" s="38" t="s">
        <v>452</v>
      </c>
      <c r="C572" s="38" t="s">
        <v>49</v>
      </c>
      <c r="D572" s="39" t="s">
        <v>453</v>
      </c>
      <c r="E572" s="150"/>
      <c r="F572" s="65">
        <v>1000</v>
      </c>
      <c r="G572" s="40">
        <v>1000</v>
      </c>
      <c r="H572" s="41">
        <v>1000</v>
      </c>
    </row>
    <row r="573" spans="1:9" ht="12.75" customHeight="1" x14ac:dyDescent="0.2">
      <c r="A573" s="149" t="s">
        <v>701</v>
      </c>
      <c r="B573" s="38" t="s">
        <v>452</v>
      </c>
      <c r="C573" s="38" t="s">
        <v>59</v>
      </c>
      <c r="D573" s="39" t="s">
        <v>454</v>
      </c>
      <c r="E573" s="150"/>
      <c r="F573" s="65">
        <v>1000</v>
      </c>
      <c r="G573" s="40">
        <v>1000</v>
      </c>
      <c r="H573" s="41">
        <v>1000</v>
      </c>
    </row>
    <row r="574" spans="1:9" s="3" customFormat="1" ht="12.75" customHeight="1" x14ac:dyDescent="0.2">
      <c r="A574" s="149" t="s">
        <v>701</v>
      </c>
      <c r="B574" s="38" t="s">
        <v>452</v>
      </c>
      <c r="C574" s="38" t="s">
        <v>82</v>
      </c>
      <c r="D574" s="39" t="s">
        <v>455</v>
      </c>
      <c r="E574" s="150"/>
      <c r="F574" s="65">
        <v>2000</v>
      </c>
      <c r="G574" s="40">
        <v>1000</v>
      </c>
      <c r="H574" s="41">
        <v>1000</v>
      </c>
    </row>
    <row r="575" spans="1:9" s="3" customFormat="1" ht="12.75" customHeight="1" x14ac:dyDescent="0.2">
      <c r="A575" s="149" t="s">
        <v>701</v>
      </c>
      <c r="B575" s="38" t="s">
        <v>452</v>
      </c>
      <c r="C575" s="38" t="s">
        <v>244</v>
      </c>
      <c r="D575" s="39" t="s">
        <v>456</v>
      </c>
      <c r="E575" s="150"/>
      <c r="F575" s="65">
        <v>3000</v>
      </c>
      <c r="G575" s="40">
        <v>3000</v>
      </c>
      <c r="H575" s="41">
        <v>3000</v>
      </c>
    </row>
    <row r="576" spans="1:9" ht="12.75" customHeight="1" x14ac:dyDescent="0.2">
      <c r="A576" s="149" t="s">
        <v>701</v>
      </c>
      <c r="B576" s="38" t="s">
        <v>452</v>
      </c>
      <c r="C576" s="38" t="s">
        <v>223</v>
      </c>
      <c r="D576" s="39" t="s">
        <v>457</v>
      </c>
      <c r="E576" s="150"/>
      <c r="F576" s="65">
        <v>98000</v>
      </c>
      <c r="G576" s="40">
        <v>89000</v>
      </c>
      <c r="H576" s="41">
        <v>61000</v>
      </c>
    </row>
    <row r="577" spans="1:19" ht="12.75" customHeight="1" x14ac:dyDescent="0.2">
      <c r="A577" s="211" t="s">
        <v>701</v>
      </c>
      <c r="B577" s="148" t="s">
        <v>452</v>
      </c>
      <c r="C577" s="148" t="s">
        <v>409</v>
      </c>
      <c r="D577" s="145" t="s">
        <v>809</v>
      </c>
      <c r="E577" s="197"/>
      <c r="F577" s="65">
        <v>2000</v>
      </c>
      <c r="G577" s="40"/>
      <c r="H577" s="41"/>
    </row>
    <row r="578" spans="1:19" ht="12.75" customHeight="1" x14ac:dyDescent="0.2">
      <c r="A578" s="211" t="s">
        <v>701</v>
      </c>
      <c r="B578" s="148" t="s">
        <v>452</v>
      </c>
      <c r="C578" s="148" t="s">
        <v>691</v>
      </c>
      <c r="D578" s="145" t="s">
        <v>810</v>
      </c>
      <c r="E578" s="197"/>
      <c r="F578" s="65">
        <v>2000</v>
      </c>
      <c r="G578" s="40"/>
      <c r="H578" s="41">
        <v>3000</v>
      </c>
    </row>
    <row r="579" spans="1:19" ht="12.75" customHeight="1" x14ac:dyDescent="0.2">
      <c r="A579" s="237" t="s">
        <v>701</v>
      </c>
      <c r="B579" s="242" t="s">
        <v>452</v>
      </c>
      <c r="C579" s="242" t="s">
        <v>95</v>
      </c>
      <c r="D579" s="243" t="s">
        <v>458</v>
      </c>
      <c r="E579" s="244"/>
      <c r="F579" s="245"/>
      <c r="G579" s="246">
        <v>3000</v>
      </c>
      <c r="H579" s="41">
        <v>3000</v>
      </c>
    </row>
    <row r="580" spans="1:19" s="3" customFormat="1" ht="4.5" customHeight="1" thickBot="1" x14ac:dyDescent="0.25">
      <c r="A580" s="180"/>
      <c r="B580" s="181"/>
      <c r="C580" s="181"/>
      <c r="D580" s="182"/>
      <c r="E580" s="183"/>
      <c r="F580" s="184"/>
      <c r="G580" s="185"/>
      <c r="H580" s="42"/>
    </row>
    <row r="581" spans="1:19" s="3" customFormat="1" ht="12.75" customHeight="1" x14ac:dyDescent="0.2">
      <c r="A581" s="186"/>
      <c r="B581" s="187"/>
      <c r="C581" s="187"/>
      <c r="D581" s="188"/>
      <c r="E581" s="4" t="s">
        <v>459</v>
      </c>
      <c r="F581" s="66">
        <v>109000</v>
      </c>
      <c r="G581" s="29">
        <v>98000</v>
      </c>
      <c r="H581" s="30">
        <f>SUM(H572:H580)</f>
        <v>73000</v>
      </c>
    </row>
    <row r="582" spans="1:19" ht="12.75" customHeight="1" thickBot="1" x14ac:dyDescent="0.25">
      <c r="A582" s="186"/>
      <c r="B582" s="187"/>
      <c r="C582" s="187"/>
      <c r="D582" s="188"/>
      <c r="E582" s="7"/>
      <c r="F582" s="204"/>
      <c r="G582" s="205"/>
      <c r="H582" s="31"/>
    </row>
    <row r="583" spans="1:19" ht="13.5" thickBot="1" x14ac:dyDescent="0.25">
      <c r="A583" s="189"/>
      <c r="B583" s="190"/>
      <c r="C583" s="190"/>
      <c r="D583" s="191"/>
      <c r="E583" s="133" t="s">
        <v>756</v>
      </c>
      <c r="F583" s="134">
        <v>203000</v>
      </c>
      <c r="G583" s="135">
        <v>172000</v>
      </c>
      <c r="H583" s="132"/>
    </row>
    <row r="584" spans="1:19" x14ac:dyDescent="0.2">
      <c r="A584" s="186"/>
      <c r="B584" s="187"/>
      <c r="C584" s="187"/>
      <c r="D584" s="188"/>
      <c r="E584" s="136"/>
      <c r="F584" s="66"/>
      <c r="G584" s="137"/>
      <c r="H584" s="132"/>
    </row>
    <row r="585" spans="1:19" ht="13.5" thickBot="1" x14ac:dyDescent="0.25">
      <c r="A585" s="186"/>
      <c r="B585" s="187"/>
      <c r="C585" s="187"/>
      <c r="D585" s="188"/>
      <c r="E585" s="4"/>
      <c r="F585" s="66"/>
      <c r="G585" s="29"/>
      <c r="H585" s="30"/>
    </row>
    <row r="586" spans="1:19" s="114" customFormat="1" ht="12.75" customHeight="1" thickBot="1" x14ac:dyDescent="0.25">
      <c r="A586" s="250" t="s">
        <v>757</v>
      </c>
      <c r="B586" s="251"/>
      <c r="C586" s="251"/>
      <c r="D586" s="251"/>
      <c r="E586" s="251"/>
      <c r="F586" s="251"/>
      <c r="G586" s="251"/>
      <c r="H586" s="129"/>
      <c r="I586" s="130"/>
      <c r="J586" s="131"/>
      <c r="K586" s="131"/>
      <c r="L586" s="131"/>
      <c r="N586" s="115"/>
    </row>
    <row r="587" spans="1:19" s="114" customFormat="1" x14ac:dyDescent="0.2">
      <c r="A587" s="116"/>
      <c r="B587" s="117"/>
      <c r="C587" s="117"/>
      <c r="D587" s="117"/>
      <c r="E587" s="117"/>
      <c r="F587" s="117"/>
      <c r="G587" s="117"/>
      <c r="H587" s="118"/>
      <c r="I587" s="118"/>
      <c r="J587" s="119"/>
      <c r="L587" s="120"/>
      <c r="N587" s="115"/>
    </row>
    <row r="588" spans="1:19" s="122" customFormat="1" ht="15.75" x14ac:dyDescent="0.2">
      <c r="A588" s="117"/>
      <c r="B588" s="121"/>
      <c r="C588" s="121" t="s">
        <v>733</v>
      </c>
      <c r="D588" s="131"/>
      <c r="E588" s="173" t="s">
        <v>758</v>
      </c>
      <c r="F588" s="131"/>
      <c r="G588" s="131"/>
      <c r="J588" s="123"/>
      <c r="L588" s="124"/>
      <c r="N588" s="115"/>
    </row>
    <row r="589" spans="1:19" s="114" customFormat="1" x14ac:dyDescent="0.2">
      <c r="A589" s="125"/>
      <c r="B589" s="121"/>
      <c r="C589" s="121" t="s">
        <v>729</v>
      </c>
      <c r="D589" s="174"/>
      <c r="E589" s="175" t="s">
        <v>702</v>
      </c>
      <c r="F589" s="174"/>
      <c r="G589" s="174"/>
      <c r="J589" s="126"/>
      <c r="L589" s="127"/>
      <c r="N589" s="115"/>
      <c r="O589" s="128"/>
      <c r="P589" s="128"/>
      <c r="Q589" s="128"/>
      <c r="S589" s="128"/>
    </row>
    <row r="590" spans="1:19" s="114" customFormat="1" ht="12.75" customHeight="1" thickBot="1" x14ac:dyDescent="0.25">
      <c r="A590" s="125"/>
      <c r="B590" s="121"/>
      <c r="C590" s="121"/>
      <c r="D590" s="174"/>
      <c r="E590" s="176"/>
      <c r="F590" s="174"/>
      <c r="G590" s="174"/>
      <c r="J590" s="126"/>
      <c r="L590" s="127"/>
      <c r="N590" s="115"/>
      <c r="O590" s="128"/>
      <c r="P590" s="128"/>
      <c r="Q590" s="128"/>
      <c r="S590" s="128"/>
    </row>
    <row r="591" spans="1:19" s="3" customFormat="1" ht="12.75" customHeight="1" thickBot="1" x14ac:dyDescent="0.25">
      <c r="A591" s="82" t="s">
        <v>598</v>
      </c>
      <c r="B591" s="17"/>
      <c r="C591" s="17"/>
      <c r="D591" s="252" t="s">
        <v>1</v>
      </c>
      <c r="E591" s="253"/>
      <c r="F591" s="63" t="s">
        <v>2</v>
      </c>
      <c r="G591" s="23" t="s">
        <v>2</v>
      </c>
      <c r="H591" s="24" t="s">
        <v>2</v>
      </c>
    </row>
    <row r="592" spans="1:19" ht="16.5" thickBot="1" x14ac:dyDescent="0.25">
      <c r="A592" s="84" t="s">
        <v>697</v>
      </c>
      <c r="B592" s="18" t="s">
        <v>3</v>
      </c>
      <c r="C592" s="18" t="s">
        <v>4</v>
      </c>
      <c r="D592" s="254"/>
      <c r="E592" s="255"/>
      <c r="F592" s="64">
        <v>2020</v>
      </c>
      <c r="G592" s="25">
        <v>2019</v>
      </c>
      <c r="H592" s="26">
        <v>2018</v>
      </c>
    </row>
    <row r="593" spans="1:8" x14ac:dyDescent="0.2">
      <c r="A593" s="238" t="s">
        <v>702</v>
      </c>
      <c r="B593" s="38" t="s">
        <v>222</v>
      </c>
      <c r="C593" s="38" t="s">
        <v>223</v>
      </c>
      <c r="D593" s="39" t="s">
        <v>224</v>
      </c>
      <c r="E593" s="150"/>
      <c r="F593" s="65">
        <v>10000</v>
      </c>
      <c r="G593" s="40">
        <v>10000</v>
      </c>
      <c r="H593" s="41">
        <v>10000</v>
      </c>
    </row>
    <row r="594" spans="1:8" s="11" customFormat="1" x14ac:dyDescent="0.2">
      <c r="A594" s="239" t="s">
        <v>702</v>
      </c>
      <c r="B594" s="48" t="s">
        <v>222</v>
      </c>
      <c r="C594" s="46">
        <v>22621</v>
      </c>
      <c r="D594" s="49" t="s">
        <v>225</v>
      </c>
      <c r="E594" s="214"/>
      <c r="F594" s="65">
        <v>15000</v>
      </c>
      <c r="G594" s="40">
        <v>15000</v>
      </c>
      <c r="H594" s="41">
        <v>15000</v>
      </c>
    </row>
    <row r="595" spans="1:8" x14ac:dyDescent="0.2">
      <c r="A595" s="179" t="s">
        <v>702</v>
      </c>
      <c r="B595" s="87" t="s">
        <v>222</v>
      </c>
      <c r="C595" s="38" t="s">
        <v>569</v>
      </c>
      <c r="D595" s="47" t="s">
        <v>587</v>
      </c>
      <c r="E595" s="150"/>
      <c r="F595" s="65">
        <v>140000</v>
      </c>
      <c r="G595" s="40"/>
      <c r="H595" s="41">
        <v>120000</v>
      </c>
    </row>
    <row r="596" spans="1:8" x14ac:dyDescent="0.2">
      <c r="A596" s="149" t="s">
        <v>702</v>
      </c>
      <c r="B596" s="38" t="s">
        <v>222</v>
      </c>
      <c r="C596" s="38" t="s">
        <v>226</v>
      </c>
      <c r="D596" s="39" t="s">
        <v>227</v>
      </c>
      <c r="E596" s="150"/>
      <c r="F596" s="65">
        <v>1000</v>
      </c>
      <c r="G596" s="40">
        <v>1000</v>
      </c>
      <c r="H596" s="41">
        <v>1000</v>
      </c>
    </row>
    <row r="597" spans="1:8" ht="4.5" customHeight="1" thickBot="1" x14ac:dyDescent="0.25">
      <c r="A597" s="180"/>
      <c r="B597" s="181"/>
      <c r="C597" s="181"/>
      <c r="D597" s="182"/>
      <c r="E597" s="183"/>
      <c r="F597" s="184"/>
      <c r="G597" s="185"/>
      <c r="H597" s="42"/>
    </row>
    <row r="598" spans="1:8" s="3" customFormat="1" x14ac:dyDescent="0.2">
      <c r="A598" s="186"/>
      <c r="B598" s="187"/>
      <c r="C598" s="187"/>
      <c r="D598" s="188"/>
      <c r="E598" s="4" t="s">
        <v>228</v>
      </c>
      <c r="F598" s="66">
        <v>166000</v>
      </c>
      <c r="G598" s="29">
        <v>26000</v>
      </c>
      <c r="H598" s="30" t="e">
        <f>SUM(#REF!)</f>
        <v>#REF!</v>
      </c>
    </row>
    <row r="599" spans="1:8" s="3" customFormat="1" x14ac:dyDescent="0.2">
      <c r="A599" s="186"/>
      <c r="B599" s="187"/>
      <c r="C599" s="187"/>
      <c r="D599" s="188"/>
      <c r="E599" s="4"/>
      <c r="F599" s="66"/>
      <c r="G599" s="29"/>
      <c r="H599" s="30"/>
    </row>
    <row r="600" spans="1:8" x14ac:dyDescent="0.2">
      <c r="A600" s="179" t="s">
        <v>702</v>
      </c>
      <c r="B600" s="38" t="s">
        <v>235</v>
      </c>
      <c r="C600" s="38" t="s">
        <v>109</v>
      </c>
      <c r="D600" s="39" t="s">
        <v>630</v>
      </c>
      <c r="E600" s="150"/>
      <c r="F600" s="65">
        <v>16000</v>
      </c>
      <c r="G600" s="40">
        <v>16000</v>
      </c>
      <c r="H600" s="41">
        <v>20000</v>
      </c>
    </row>
    <row r="601" spans="1:8" x14ac:dyDescent="0.2">
      <c r="A601" s="179" t="s">
        <v>702</v>
      </c>
      <c r="B601" s="38" t="s">
        <v>235</v>
      </c>
      <c r="C601" s="38" t="s">
        <v>110</v>
      </c>
      <c r="D601" s="39" t="s">
        <v>631</v>
      </c>
      <c r="E601" s="150"/>
      <c r="F601" s="65">
        <v>21000</v>
      </c>
      <c r="G601" s="40">
        <v>21000</v>
      </c>
      <c r="H601" s="41">
        <v>29000</v>
      </c>
    </row>
    <row r="602" spans="1:8" x14ac:dyDescent="0.2">
      <c r="A602" s="179" t="s">
        <v>702</v>
      </c>
      <c r="B602" s="38" t="s">
        <v>235</v>
      </c>
      <c r="C602" s="38" t="s">
        <v>14</v>
      </c>
      <c r="D602" s="39" t="s">
        <v>629</v>
      </c>
      <c r="E602" s="150"/>
      <c r="F602" s="65">
        <v>11000</v>
      </c>
      <c r="G602" s="40">
        <v>11000</v>
      </c>
      <c r="H602" s="41">
        <v>15000</v>
      </c>
    </row>
    <row r="603" spans="1:8" x14ac:dyDescent="0.2">
      <c r="A603" s="179" t="s">
        <v>702</v>
      </c>
      <c r="B603" s="38" t="s">
        <v>235</v>
      </c>
      <c r="C603" s="38" t="s">
        <v>45</v>
      </c>
      <c r="D603" s="39" t="s">
        <v>236</v>
      </c>
      <c r="E603" s="150"/>
      <c r="F603" s="65">
        <v>1000</v>
      </c>
      <c r="G603" s="40">
        <v>1000</v>
      </c>
      <c r="H603" s="41">
        <v>1000</v>
      </c>
    </row>
    <row r="604" spans="1:8" x14ac:dyDescent="0.2">
      <c r="A604" s="179" t="s">
        <v>702</v>
      </c>
      <c r="B604" s="38" t="s">
        <v>235</v>
      </c>
      <c r="C604" s="38" t="s">
        <v>144</v>
      </c>
      <c r="D604" s="39" t="s">
        <v>632</v>
      </c>
      <c r="E604" s="150"/>
      <c r="F604" s="65">
        <v>1000</v>
      </c>
      <c r="G604" s="40">
        <v>1000</v>
      </c>
      <c r="H604" s="41">
        <v>1000</v>
      </c>
    </row>
    <row r="605" spans="1:8" x14ac:dyDescent="0.2">
      <c r="A605" s="179" t="s">
        <v>702</v>
      </c>
      <c r="B605" s="38" t="s">
        <v>235</v>
      </c>
      <c r="C605" s="38" t="s">
        <v>49</v>
      </c>
      <c r="D605" s="39" t="s">
        <v>633</v>
      </c>
      <c r="E605" s="150"/>
      <c r="F605" s="65">
        <v>1000</v>
      </c>
      <c r="G605" s="40">
        <v>1000</v>
      </c>
      <c r="H605" s="41">
        <v>1000</v>
      </c>
    </row>
    <row r="606" spans="1:8" x14ac:dyDescent="0.2">
      <c r="A606" s="179" t="s">
        <v>702</v>
      </c>
      <c r="B606" s="38" t="s">
        <v>235</v>
      </c>
      <c r="C606" s="38" t="s">
        <v>53</v>
      </c>
      <c r="D606" s="39" t="s">
        <v>237</v>
      </c>
      <c r="E606" s="150"/>
      <c r="F606" s="65">
        <v>1000</v>
      </c>
      <c r="G606" s="40">
        <v>1000</v>
      </c>
      <c r="H606" s="41">
        <v>1000</v>
      </c>
    </row>
    <row r="607" spans="1:8" x14ac:dyDescent="0.2">
      <c r="A607" s="179" t="s">
        <v>702</v>
      </c>
      <c r="B607" s="38" t="s">
        <v>235</v>
      </c>
      <c r="C607" s="38" t="s">
        <v>57</v>
      </c>
      <c r="D607" s="39" t="s">
        <v>238</v>
      </c>
      <c r="E607" s="150"/>
      <c r="F607" s="65">
        <v>1000</v>
      </c>
      <c r="G607" s="40">
        <v>1000</v>
      </c>
      <c r="H607" s="41">
        <v>1000</v>
      </c>
    </row>
    <row r="608" spans="1:8" x14ac:dyDescent="0.2">
      <c r="A608" s="179" t="s">
        <v>702</v>
      </c>
      <c r="B608" s="38" t="s">
        <v>235</v>
      </c>
      <c r="C608" s="38" t="s">
        <v>59</v>
      </c>
      <c r="D608" s="39" t="s">
        <v>634</v>
      </c>
      <c r="E608" s="150"/>
      <c r="F608" s="65">
        <v>3000</v>
      </c>
      <c r="G608" s="40">
        <v>3000</v>
      </c>
      <c r="H608" s="41">
        <v>3000</v>
      </c>
    </row>
    <row r="609" spans="1:8" x14ac:dyDescent="0.2">
      <c r="A609" s="179" t="s">
        <v>702</v>
      </c>
      <c r="B609" s="38" t="s">
        <v>235</v>
      </c>
      <c r="C609" s="38" t="s">
        <v>201</v>
      </c>
      <c r="D609" s="39" t="s">
        <v>239</v>
      </c>
      <c r="E609" s="150"/>
      <c r="F609" s="65">
        <v>20000</v>
      </c>
      <c r="G609" s="40">
        <v>25000</v>
      </c>
      <c r="H609" s="41">
        <v>23000</v>
      </c>
    </row>
    <row r="610" spans="1:8" x14ac:dyDescent="0.2">
      <c r="A610" s="179" t="s">
        <v>702</v>
      </c>
      <c r="B610" s="38" t="s">
        <v>235</v>
      </c>
      <c r="C610" s="38" t="s">
        <v>61</v>
      </c>
      <c r="D610" s="39" t="s">
        <v>240</v>
      </c>
      <c r="E610" s="150"/>
      <c r="F610" s="65">
        <v>1000</v>
      </c>
      <c r="G610" s="40">
        <v>1000</v>
      </c>
      <c r="H610" s="41">
        <v>1000</v>
      </c>
    </row>
    <row r="611" spans="1:8" x14ac:dyDescent="0.2">
      <c r="A611" s="179" t="s">
        <v>702</v>
      </c>
      <c r="B611" s="38" t="s">
        <v>235</v>
      </c>
      <c r="C611" s="38" t="s">
        <v>63</v>
      </c>
      <c r="D611" s="39" t="s">
        <v>241</v>
      </c>
      <c r="E611" s="150"/>
      <c r="F611" s="65">
        <v>1000</v>
      </c>
      <c r="G611" s="40">
        <v>1000</v>
      </c>
      <c r="H611" s="41">
        <v>1000</v>
      </c>
    </row>
    <row r="612" spans="1:8" x14ac:dyDescent="0.2">
      <c r="A612" s="179" t="s">
        <v>702</v>
      </c>
      <c r="B612" s="38" t="s">
        <v>235</v>
      </c>
      <c r="C612" s="38" t="s">
        <v>76</v>
      </c>
      <c r="D612" s="39" t="s">
        <v>635</v>
      </c>
      <c r="E612" s="150"/>
      <c r="F612" s="65">
        <v>1000</v>
      </c>
      <c r="G612" s="40">
        <v>1000</v>
      </c>
      <c r="H612" s="41">
        <v>1000</v>
      </c>
    </row>
    <row r="613" spans="1:8" hidden="1" x14ac:dyDescent="0.2">
      <c r="A613" s="179" t="s">
        <v>702</v>
      </c>
      <c r="B613" s="38" t="s">
        <v>235</v>
      </c>
      <c r="C613" s="38" t="s">
        <v>80</v>
      </c>
      <c r="D613" s="39" t="s">
        <v>242</v>
      </c>
      <c r="E613" s="150"/>
      <c r="F613" s="65">
        <v>0</v>
      </c>
      <c r="G613" s="40">
        <v>0</v>
      </c>
      <c r="H613" s="41">
        <v>3000</v>
      </c>
    </row>
    <row r="614" spans="1:8" x14ac:dyDescent="0.2">
      <c r="A614" s="179" t="s">
        <v>702</v>
      </c>
      <c r="B614" s="38" t="s">
        <v>235</v>
      </c>
      <c r="C614" s="38" t="s">
        <v>155</v>
      </c>
      <c r="D614" s="39" t="s">
        <v>243</v>
      </c>
      <c r="E614" s="150"/>
      <c r="F614" s="65">
        <v>1000</v>
      </c>
      <c r="G614" s="40">
        <v>1000</v>
      </c>
      <c r="H614" s="41">
        <v>1000</v>
      </c>
    </row>
    <row r="615" spans="1:8" x14ac:dyDescent="0.2">
      <c r="A615" s="179" t="s">
        <v>702</v>
      </c>
      <c r="B615" s="38" t="s">
        <v>235</v>
      </c>
      <c r="C615" s="38" t="s">
        <v>82</v>
      </c>
      <c r="D615" s="39" t="s">
        <v>636</v>
      </c>
      <c r="E615" s="150"/>
      <c r="F615" s="65">
        <v>5000</v>
      </c>
      <c r="G615" s="40">
        <v>4000</v>
      </c>
      <c r="H615" s="41">
        <v>4000</v>
      </c>
    </row>
    <row r="616" spans="1:8" x14ac:dyDescent="0.2">
      <c r="A616" s="179" t="s">
        <v>702</v>
      </c>
      <c r="B616" s="38" t="s">
        <v>235</v>
      </c>
      <c r="C616" s="38" t="s">
        <v>244</v>
      </c>
      <c r="D616" s="39" t="s">
        <v>245</v>
      </c>
      <c r="E616" s="150"/>
      <c r="F616" s="65">
        <v>1000</v>
      </c>
      <c r="G616" s="40">
        <v>1000</v>
      </c>
      <c r="H616" s="41">
        <v>1000</v>
      </c>
    </row>
    <row r="617" spans="1:8" x14ac:dyDescent="0.2">
      <c r="A617" s="179" t="s">
        <v>702</v>
      </c>
      <c r="B617" s="38" t="s">
        <v>235</v>
      </c>
      <c r="C617" s="38" t="s">
        <v>223</v>
      </c>
      <c r="D617" s="39" t="s">
        <v>246</v>
      </c>
      <c r="E617" s="150"/>
      <c r="F617" s="65">
        <v>50000</v>
      </c>
      <c r="G617" s="40">
        <v>50000</v>
      </c>
      <c r="H617" s="41">
        <v>45000</v>
      </c>
    </row>
    <row r="618" spans="1:8" x14ac:dyDescent="0.2">
      <c r="A618" s="179" t="s">
        <v>702</v>
      </c>
      <c r="B618" s="38" t="s">
        <v>235</v>
      </c>
      <c r="C618" s="38" t="s">
        <v>83</v>
      </c>
      <c r="D618" s="39" t="s">
        <v>247</v>
      </c>
      <c r="E618" s="150"/>
      <c r="F618" s="65">
        <v>1000</v>
      </c>
      <c r="G618" s="40">
        <v>1000</v>
      </c>
      <c r="H618" s="41">
        <v>1000</v>
      </c>
    </row>
    <row r="619" spans="1:8" x14ac:dyDescent="0.2">
      <c r="A619" s="179" t="s">
        <v>702</v>
      </c>
      <c r="B619" s="38" t="s">
        <v>235</v>
      </c>
      <c r="C619" s="38" t="s">
        <v>105</v>
      </c>
      <c r="D619" s="39" t="s">
        <v>637</v>
      </c>
      <c r="E619" s="150"/>
      <c r="F619" s="65">
        <v>36000</v>
      </c>
      <c r="G619" s="40">
        <v>33000</v>
      </c>
      <c r="H619" s="41">
        <v>30000</v>
      </c>
    </row>
    <row r="620" spans="1:8" x14ac:dyDescent="0.2">
      <c r="A620" s="179" t="s">
        <v>702</v>
      </c>
      <c r="B620" s="38" t="s">
        <v>235</v>
      </c>
      <c r="C620" s="38" t="s">
        <v>250</v>
      </c>
      <c r="D620" s="39" t="s">
        <v>638</v>
      </c>
      <c r="E620" s="150"/>
      <c r="F620" s="65">
        <v>1000</v>
      </c>
      <c r="G620" s="40">
        <v>1000</v>
      </c>
      <c r="H620" s="41">
        <v>1000</v>
      </c>
    </row>
    <row r="621" spans="1:8" hidden="1" x14ac:dyDescent="0.2">
      <c r="A621" s="179" t="s">
        <v>702</v>
      </c>
      <c r="B621" s="38" t="s">
        <v>235</v>
      </c>
      <c r="C621" s="38" t="s">
        <v>97</v>
      </c>
      <c r="D621" s="39" t="s">
        <v>639</v>
      </c>
      <c r="E621" s="150"/>
      <c r="F621" s="65">
        <v>0</v>
      </c>
      <c r="G621" s="40">
        <v>0</v>
      </c>
      <c r="H621" s="41">
        <v>3000</v>
      </c>
    </row>
    <row r="622" spans="1:8" ht="12.75" customHeight="1" x14ac:dyDescent="0.2">
      <c r="A622" s="179" t="s">
        <v>702</v>
      </c>
      <c r="B622" s="38" t="s">
        <v>235</v>
      </c>
      <c r="C622" s="38" t="s">
        <v>123</v>
      </c>
      <c r="D622" s="39" t="s">
        <v>124</v>
      </c>
      <c r="E622" s="150"/>
      <c r="F622" s="65">
        <v>7000</v>
      </c>
      <c r="G622" s="40">
        <v>7000</v>
      </c>
      <c r="H622" s="41">
        <v>10000</v>
      </c>
    </row>
    <row r="623" spans="1:8" s="3" customFormat="1" ht="4.5" customHeight="1" thickBot="1" x14ac:dyDescent="0.25">
      <c r="A623" s="180"/>
      <c r="B623" s="181"/>
      <c r="C623" s="181"/>
      <c r="D623" s="182"/>
      <c r="E623" s="183"/>
      <c r="F623" s="184"/>
      <c r="G623" s="185"/>
      <c r="H623" s="42"/>
    </row>
    <row r="624" spans="1:8" x14ac:dyDescent="0.2">
      <c r="A624" s="186"/>
      <c r="B624" s="187"/>
      <c r="C624" s="187"/>
      <c r="D624" s="188"/>
      <c r="E624" s="4" t="s">
        <v>251</v>
      </c>
      <c r="F624" s="66">
        <v>181000</v>
      </c>
      <c r="G624" s="29">
        <v>182000</v>
      </c>
      <c r="H624" s="30">
        <f>SUM(H600:H623)</f>
        <v>197000</v>
      </c>
    </row>
    <row r="625" spans="1:8" x14ac:dyDescent="0.2">
      <c r="A625" s="186"/>
      <c r="B625" s="187"/>
      <c r="C625" s="187"/>
      <c r="D625" s="188"/>
      <c r="E625" s="4"/>
      <c r="F625" s="66"/>
      <c r="G625" s="29"/>
      <c r="H625" s="30"/>
    </row>
    <row r="626" spans="1:8" ht="12.75" customHeight="1" x14ac:dyDescent="0.2">
      <c r="A626" s="149" t="s">
        <v>702</v>
      </c>
      <c r="B626" s="38" t="s">
        <v>252</v>
      </c>
      <c r="C626" s="38" t="s">
        <v>223</v>
      </c>
      <c r="D626" s="39" t="s">
        <v>253</v>
      </c>
      <c r="E626" s="150"/>
      <c r="F626" s="65">
        <v>20000</v>
      </c>
      <c r="G626" s="40">
        <v>20000</v>
      </c>
      <c r="H626" s="41">
        <v>20000</v>
      </c>
    </row>
    <row r="627" spans="1:8" s="3" customFormat="1" x14ac:dyDescent="0.2">
      <c r="A627" s="149" t="s">
        <v>702</v>
      </c>
      <c r="B627" s="38" t="s">
        <v>252</v>
      </c>
      <c r="C627" s="38" t="s">
        <v>250</v>
      </c>
      <c r="D627" s="39" t="s">
        <v>640</v>
      </c>
      <c r="E627" s="150"/>
      <c r="F627" s="65">
        <v>1000</v>
      </c>
      <c r="G627" s="40">
        <v>1000</v>
      </c>
      <c r="H627" s="41">
        <v>1000</v>
      </c>
    </row>
    <row r="628" spans="1:8" s="3" customFormat="1" ht="4.5" customHeight="1" thickBot="1" x14ac:dyDescent="0.25">
      <c r="A628" s="180"/>
      <c r="B628" s="181"/>
      <c r="C628" s="181"/>
      <c r="D628" s="182"/>
      <c r="E628" s="183"/>
      <c r="F628" s="184"/>
      <c r="G628" s="185"/>
      <c r="H628" s="42"/>
    </row>
    <row r="629" spans="1:8" x14ac:dyDescent="0.2">
      <c r="A629" s="186"/>
      <c r="B629" s="187"/>
      <c r="C629" s="187"/>
      <c r="D629" s="188"/>
      <c r="E629" s="4" t="s">
        <v>254</v>
      </c>
      <c r="F629" s="66">
        <v>21000</v>
      </c>
      <c r="G629" s="29">
        <v>21000</v>
      </c>
      <c r="H629" s="30">
        <f>SUM(H626:H628)</f>
        <v>21000</v>
      </c>
    </row>
    <row r="630" spans="1:8" s="3" customFormat="1" x14ac:dyDescent="0.2">
      <c r="A630" s="149" t="s">
        <v>702</v>
      </c>
      <c r="B630" s="38" t="s">
        <v>255</v>
      </c>
      <c r="C630" s="38" t="s">
        <v>223</v>
      </c>
      <c r="D630" s="39" t="s">
        <v>725</v>
      </c>
      <c r="E630" s="150"/>
      <c r="F630" s="65">
        <v>30000</v>
      </c>
      <c r="G630" s="40">
        <v>17000</v>
      </c>
      <c r="H630" s="99">
        <v>17000</v>
      </c>
    </row>
    <row r="631" spans="1:8" s="107" customFormat="1" x14ac:dyDescent="0.2">
      <c r="A631" s="138" t="s">
        <v>702</v>
      </c>
      <c r="B631" s="77" t="s">
        <v>255</v>
      </c>
      <c r="C631" s="77" t="s">
        <v>715</v>
      </c>
      <c r="D631" s="78" t="s">
        <v>716</v>
      </c>
      <c r="E631" s="197"/>
      <c r="F631" s="79">
        <v>100000</v>
      </c>
      <c r="G631" s="79">
        <v>0</v>
      </c>
      <c r="H631" s="106">
        <v>5000</v>
      </c>
    </row>
    <row r="632" spans="1:8" s="3" customFormat="1" ht="4.5" customHeight="1" thickBot="1" x14ac:dyDescent="0.25">
      <c r="A632" s="180"/>
      <c r="B632" s="181"/>
      <c r="C632" s="181"/>
      <c r="D632" s="182"/>
      <c r="E632" s="183"/>
      <c r="F632" s="184"/>
      <c r="G632" s="185"/>
      <c r="H632" s="42"/>
    </row>
    <row r="633" spans="1:8" x14ac:dyDescent="0.2">
      <c r="B633" s="187"/>
      <c r="C633" s="187"/>
      <c r="D633" s="188"/>
      <c r="E633" s="4" t="s">
        <v>256</v>
      </c>
      <c r="F633" s="66">
        <v>130000</v>
      </c>
      <c r="G633" s="29">
        <v>17000</v>
      </c>
      <c r="H633" s="30">
        <f>SUM(H631:H632)</f>
        <v>5000</v>
      </c>
    </row>
    <row r="634" spans="1:8" ht="12.75" customHeight="1" x14ac:dyDescent="0.2">
      <c r="B634" s="187"/>
      <c r="C634" s="187"/>
      <c r="D634" s="188"/>
      <c r="E634" s="4"/>
      <c r="F634" s="66"/>
      <c r="G634" s="29"/>
      <c r="H634" s="30"/>
    </row>
    <row r="635" spans="1:8" s="3" customFormat="1" x14ac:dyDescent="0.2">
      <c r="A635" s="149" t="s">
        <v>702</v>
      </c>
      <c r="B635" s="38" t="s">
        <v>257</v>
      </c>
      <c r="C635" s="38" t="s">
        <v>223</v>
      </c>
      <c r="D635" s="39" t="s">
        <v>258</v>
      </c>
      <c r="E635" s="150"/>
      <c r="F635" s="65">
        <v>3000</v>
      </c>
      <c r="G635" s="40">
        <v>3000</v>
      </c>
      <c r="H635" s="41">
        <v>3000</v>
      </c>
    </row>
    <row r="636" spans="1:8" s="3" customFormat="1" ht="4.5" customHeight="1" thickBot="1" x14ac:dyDescent="0.25">
      <c r="A636" s="180"/>
      <c r="B636" s="181"/>
      <c r="C636" s="181"/>
      <c r="D636" s="182"/>
      <c r="E636" s="183"/>
      <c r="F636" s="184"/>
      <c r="G636" s="185"/>
      <c r="H636" s="42"/>
    </row>
    <row r="637" spans="1:8" s="3" customFormat="1" x14ac:dyDescent="0.2">
      <c r="A637" s="186"/>
      <c r="B637" s="187"/>
      <c r="C637" s="187"/>
      <c r="D637" s="188"/>
      <c r="E637" s="4" t="s">
        <v>259</v>
      </c>
      <c r="F637" s="66">
        <v>3000</v>
      </c>
      <c r="G637" s="29">
        <v>3000</v>
      </c>
      <c r="H637" s="30">
        <f>SUM(H635:H636)</f>
        <v>3000</v>
      </c>
    </row>
    <row r="638" spans="1:8" ht="12.75" customHeight="1" thickBot="1" x14ac:dyDescent="0.25">
      <c r="A638" s="186"/>
      <c r="B638" s="187"/>
      <c r="C638" s="187"/>
      <c r="D638" s="188"/>
      <c r="E638" s="7"/>
      <c r="F638" s="204"/>
      <c r="G638" s="205"/>
      <c r="H638" s="31"/>
    </row>
    <row r="639" spans="1:8" ht="13.5" thickBot="1" x14ac:dyDescent="0.25">
      <c r="A639" s="189"/>
      <c r="B639" s="190"/>
      <c r="C639" s="190"/>
      <c r="D639" s="191"/>
      <c r="E639" s="133" t="s">
        <v>759</v>
      </c>
      <c r="F639" s="134">
        <v>501000</v>
      </c>
      <c r="G639" s="135">
        <v>249000</v>
      </c>
      <c r="H639" s="132"/>
    </row>
    <row r="640" spans="1:8" x14ac:dyDescent="0.2">
      <c r="A640" s="186"/>
      <c r="B640" s="187"/>
      <c r="C640" s="187"/>
      <c r="D640" s="188"/>
      <c r="E640" s="136"/>
      <c r="F640" s="66"/>
      <c r="G640" s="137"/>
      <c r="H640" s="132"/>
    </row>
    <row r="641" spans="1:19" ht="13.5" thickBot="1" x14ac:dyDescent="0.25">
      <c r="A641" s="186"/>
      <c r="B641" s="187"/>
      <c r="C641" s="187"/>
      <c r="D641" s="188"/>
      <c r="E641" s="4"/>
      <c r="F641" s="66"/>
      <c r="G641" s="29"/>
      <c r="H641" s="30"/>
    </row>
    <row r="642" spans="1:19" s="114" customFormat="1" ht="12.75" customHeight="1" thickBot="1" x14ac:dyDescent="0.25">
      <c r="A642" s="250" t="s">
        <v>760</v>
      </c>
      <c r="B642" s="251"/>
      <c r="C642" s="251"/>
      <c r="D642" s="251"/>
      <c r="E642" s="251"/>
      <c r="F642" s="251"/>
      <c r="G642" s="251"/>
      <c r="H642" s="129"/>
      <c r="I642" s="130"/>
      <c r="J642" s="131"/>
      <c r="K642" s="131"/>
      <c r="L642" s="131"/>
      <c r="N642" s="115"/>
    </row>
    <row r="643" spans="1:19" s="114" customFormat="1" x14ac:dyDescent="0.2">
      <c r="A643" s="116"/>
      <c r="B643" s="117"/>
      <c r="C643" s="117"/>
      <c r="D643" s="117"/>
      <c r="E643" s="117"/>
      <c r="F643" s="117"/>
      <c r="G643" s="117"/>
      <c r="H643" s="118"/>
      <c r="I643" s="118"/>
      <c r="J643" s="119"/>
      <c r="L643" s="120"/>
      <c r="N643" s="115"/>
    </row>
    <row r="644" spans="1:19" s="122" customFormat="1" ht="15.75" x14ac:dyDescent="0.2">
      <c r="A644" s="117"/>
      <c r="B644" s="121"/>
      <c r="C644" s="121" t="s">
        <v>733</v>
      </c>
      <c r="D644" s="131"/>
      <c r="E644" s="173" t="s">
        <v>761</v>
      </c>
      <c r="F644" s="131"/>
      <c r="G644" s="131"/>
      <c r="J644" s="123"/>
      <c r="L644" s="124"/>
      <c r="N644" s="115"/>
    </row>
    <row r="645" spans="1:19" s="114" customFormat="1" x14ac:dyDescent="0.2">
      <c r="A645" s="125"/>
      <c r="B645" s="121"/>
      <c r="C645" s="121" t="s">
        <v>729</v>
      </c>
      <c r="D645" s="174"/>
      <c r="E645" s="175" t="s">
        <v>703</v>
      </c>
      <c r="F645" s="174"/>
      <c r="G645" s="174"/>
      <c r="J645" s="126"/>
      <c r="L645" s="127"/>
      <c r="N645" s="115"/>
      <c r="O645" s="128"/>
      <c r="P645" s="128"/>
      <c r="Q645" s="128"/>
      <c r="S645" s="128"/>
    </row>
    <row r="646" spans="1:19" s="114" customFormat="1" ht="12.75" customHeight="1" thickBot="1" x14ac:dyDescent="0.25">
      <c r="A646" s="125"/>
      <c r="B646" s="121"/>
      <c r="C646" s="121"/>
      <c r="D646" s="174"/>
      <c r="E646" s="176"/>
      <c r="F646" s="174"/>
      <c r="G646" s="174"/>
      <c r="J646" s="126"/>
      <c r="L646" s="127"/>
      <c r="N646" s="115"/>
      <c r="O646" s="128"/>
      <c r="P646" s="128"/>
      <c r="Q646" s="128"/>
      <c r="S646" s="128"/>
    </row>
    <row r="647" spans="1:19" s="3" customFormat="1" ht="12.75" customHeight="1" thickBot="1" x14ac:dyDescent="0.25">
      <c r="A647" s="82" t="s">
        <v>598</v>
      </c>
      <c r="B647" s="17"/>
      <c r="C647" s="17"/>
      <c r="D647" s="252" t="s">
        <v>1</v>
      </c>
      <c r="E647" s="253"/>
      <c r="F647" s="63" t="s">
        <v>2</v>
      </c>
      <c r="G647" s="23" t="s">
        <v>2</v>
      </c>
      <c r="H647" s="24" t="s">
        <v>2</v>
      </c>
    </row>
    <row r="648" spans="1:19" ht="16.5" thickBot="1" x14ac:dyDescent="0.25">
      <c r="A648" s="84" t="s">
        <v>697</v>
      </c>
      <c r="B648" s="18" t="s">
        <v>3</v>
      </c>
      <c r="C648" s="18" t="s">
        <v>4</v>
      </c>
      <c r="D648" s="254"/>
      <c r="E648" s="255"/>
      <c r="F648" s="64">
        <v>2020</v>
      </c>
      <c r="G648" s="25">
        <v>2019</v>
      </c>
      <c r="H648" s="26">
        <v>2018</v>
      </c>
    </row>
    <row r="649" spans="1:19" s="3" customFormat="1" ht="12.75" customHeight="1" x14ac:dyDescent="0.2">
      <c r="A649" s="215"/>
      <c r="B649" s="216"/>
      <c r="C649" s="216"/>
      <c r="D649" s="217"/>
      <c r="E649" s="100"/>
      <c r="F649" s="96"/>
      <c r="G649" s="92"/>
      <c r="H649" s="30"/>
    </row>
    <row r="650" spans="1:19" x14ac:dyDescent="0.2">
      <c r="A650" s="179" t="s">
        <v>703</v>
      </c>
      <c r="B650" s="77" t="s">
        <v>769</v>
      </c>
      <c r="C650" s="38" t="s">
        <v>231</v>
      </c>
      <c r="D650" s="39" t="s">
        <v>248</v>
      </c>
      <c r="E650" s="150"/>
      <c r="F650" s="65">
        <v>58000</v>
      </c>
      <c r="G650" s="40">
        <v>55000</v>
      </c>
      <c r="H650" s="41">
        <v>52000</v>
      </c>
    </row>
    <row r="651" spans="1:19" x14ac:dyDescent="0.2">
      <c r="A651" s="211" t="s">
        <v>703</v>
      </c>
      <c r="B651" s="148" t="s">
        <v>769</v>
      </c>
      <c r="C651" s="148" t="s">
        <v>779</v>
      </c>
      <c r="D651" s="145" t="s">
        <v>811</v>
      </c>
      <c r="E651" s="247"/>
      <c r="F651" s="65">
        <v>3000</v>
      </c>
      <c r="G651" s="40"/>
      <c r="H651" s="41"/>
    </row>
    <row r="652" spans="1:19" x14ac:dyDescent="0.2">
      <c r="A652" s="236" t="s">
        <v>703</v>
      </c>
      <c r="B652" s="241" t="s">
        <v>769</v>
      </c>
      <c r="C652" s="242" t="s">
        <v>226</v>
      </c>
      <c r="D652" s="243" t="s">
        <v>249</v>
      </c>
      <c r="E652" s="244"/>
      <c r="F652" s="245"/>
      <c r="G652" s="246">
        <v>3000</v>
      </c>
      <c r="H652" s="41">
        <v>3000</v>
      </c>
    </row>
    <row r="653" spans="1:19" hidden="1" x14ac:dyDescent="0.2">
      <c r="A653" s="218" t="s">
        <v>703</v>
      </c>
      <c r="B653" s="38" t="s">
        <v>235</v>
      </c>
      <c r="C653" s="38" t="s">
        <v>97</v>
      </c>
      <c r="D653" s="39" t="s">
        <v>639</v>
      </c>
      <c r="E653" s="150"/>
      <c r="F653" s="65">
        <v>0</v>
      </c>
      <c r="G653" s="40">
        <v>0</v>
      </c>
      <c r="H653" s="41">
        <v>3000</v>
      </c>
    </row>
    <row r="654" spans="1:19" s="3" customFormat="1" ht="4.5" customHeight="1" thickBot="1" x14ac:dyDescent="0.25">
      <c r="A654" s="180"/>
      <c r="B654" s="181"/>
      <c r="C654" s="181"/>
      <c r="D654" s="182"/>
      <c r="E654" s="183"/>
      <c r="F654" s="184"/>
      <c r="G654" s="185"/>
      <c r="H654" s="42"/>
    </row>
    <row r="655" spans="1:19" x14ac:dyDescent="0.2">
      <c r="A655" s="186"/>
      <c r="B655" s="187"/>
      <c r="C655" s="187"/>
      <c r="D655" s="188"/>
      <c r="E655" s="113" t="s">
        <v>770</v>
      </c>
      <c r="F655" s="66">
        <v>61000</v>
      </c>
      <c r="G655" s="29">
        <v>58000</v>
      </c>
      <c r="H655" s="30">
        <f>SUM(H609:H654)</f>
        <v>457018</v>
      </c>
    </row>
    <row r="656" spans="1:19" x14ac:dyDescent="0.2">
      <c r="A656" s="186"/>
      <c r="B656" s="187"/>
      <c r="C656" s="187"/>
      <c r="D656" s="188"/>
      <c r="E656" s="4"/>
      <c r="F656" s="66"/>
      <c r="G656" s="29"/>
      <c r="H656" s="30"/>
    </row>
    <row r="657" spans="1:9" x14ac:dyDescent="0.2">
      <c r="A657" s="149" t="s">
        <v>703</v>
      </c>
      <c r="B657" s="38" t="s">
        <v>374</v>
      </c>
      <c r="C657" s="38" t="s">
        <v>83</v>
      </c>
      <c r="D657" s="39" t="s">
        <v>375</v>
      </c>
      <c r="E657" s="150"/>
      <c r="F657" s="65">
        <v>380000</v>
      </c>
      <c r="G657" s="40">
        <v>350000</v>
      </c>
      <c r="H657" s="41">
        <v>300000</v>
      </c>
    </row>
    <row r="658" spans="1:9" ht="4.5" customHeight="1" thickBot="1" x14ac:dyDescent="0.25">
      <c r="A658" s="180"/>
      <c r="B658" s="181"/>
      <c r="C658" s="181"/>
      <c r="D658" s="182"/>
      <c r="E658" s="183"/>
      <c r="F658" s="184"/>
      <c r="G658" s="185"/>
      <c r="H658" s="42"/>
    </row>
    <row r="659" spans="1:9" x14ac:dyDescent="0.2">
      <c r="E659" s="4" t="s">
        <v>376</v>
      </c>
      <c r="F659" s="66">
        <v>380000</v>
      </c>
      <c r="G659" s="29">
        <v>350000</v>
      </c>
      <c r="H659" s="30">
        <f>SUM(H657:H658)</f>
        <v>300000</v>
      </c>
    </row>
    <row r="660" spans="1:9" x14ac:dyDescent="0.2">
      <c r="E660" s="1"/>
      <c r="F660" s="66"/>
      <c r="G660" s="29"/>
      <c r="H660" s="30"/>
    </row>
    <row r="661" spans="1:9" x14ac:dyDescent="0.2">
      <c r="A661" s="149" t="s">
        <v>703</v>
      </c>
      <c r="B661" s="38" t="s">
        <v>377</v>
      </c>
      <c r="C661" s="38" t="s">
        <v>6</v>
      </c>
      <c r="D661" s="39" t="s">
        <v>378</v>
      </c>
      <c r="E661" s="150"/>
      <c r="F661" s="65">
        <v>9000</v>
      </c>
      <c r="G661" s="40">
        <v>9000</v>
      </c>
      <c r="H661" s="41">
        <v>9000</v>
      </c>
    </row>
    <row r="662" spans="1:9" x14ac:dyDescent="0.2">
      <c r="A662" s="149" t="s">
        <v>703</v>
      </c>
      <c r="B662" s="38" t="s">
        <v>377</v>
      </c>
      <c r="C662" s="38" t="s">
        <v>8</v>
      </c>
      <c r="D662" s="39" t="s">
        <v>379</v>
      </c>
      <c r="E662" s="150"/>
      <c r="F662" s="65">
        <v>1000</v>
      </c>
      <c r="G662" s="40">
        <v>1000</v>
      </c>
      <c r="H662" s="41">
        <v>1000</v>
      </c>
    </row>
    <row r="663" spans="1:9" x14ac:dyDescent="0.2">
      <c r="A663" s="149" t="s">
        <v>703</v>
      </c>
      <c r="B663" s="38" t="s">
        <v>377</v>
      </c>
      <c r="C663" s="38" t="s">
        <v>10</v>
      </c>
      <c r="D663" s="39" t="s">
        <v>380</v>
      </c>
      <c r="E663" s="150"/>
      <c r="F663" s="65">
        <v>6000</v>
      </c>
      <c r="G663" s="40">
        <v>6000</v>
      </c>
      <c r="H663" s="41">
        <v>7000</v>
      </c>
    </row>
    <row r="664" spans="1:9" x14ac:dyDescent="0.2">
      <c r="A664" s="149" t="s">
        <v>703</v>
      </c>
      <c r="B664" s="38" t="s">
        <v>377</v>
      </c>
      <c r="C664" s="38" t="s">
        <v>12</v>
      </c>
      <c r="D664" s="39" t="s">
        <v>381</v>
      </c>
      <c r="E664" s="150"/>
      <c r="F664" s="65">
        <v>13000</v>
      </c>
      <c r="G664" s="40">
        <v>12000</v>
      </c>
      <c r="H664" s="41">
        <v>7000</v>
      </c>
    </row>
    <row r="665" spans="1:9" x14ac:dyDescent="0.2">
      <c r="A665" s="149" t="s">
        <v>703</v>
      </c>
      <c r="B665" s="38" t="s">
        <v>377</v>
      </c>
      <c r="C665" s="38" t="s">
        <v>109</v>
      </c>
      <c r="D665" s="39" t="s">
        <v>382</v>
      </c>
      <c r="E665" s="150"/>
      <c r="F665" s="65">
        <v>119000</v>
      </c>
      <c r="G665" s="40">
        <v>118000</v>
      </c>
      <c r="H665" s="41">
        <v>130000</v>
      </c>
    </row>
    <row r="666" spans="1:9" x14ac:dyDescent="0.2">
      <c r="A666" s="149" t="s">
        <v>703</v>
      </c>
      <c r="B666" s="38" t="s">
        <v>377</v>
      </c>
      <c r="C666" s="38" t="s">
        <v>110</v>
      </c>
      <c r="D666" s="39" t="s">
        <v>383</v>
      </c>
      <c r="E666" s="150"/>
      <c r="F666" s="65">
        <v>175000</v>
      </c>
      <c r="G666" s="40">
        <v>171000</v>
      </c>
      <c r="H666" s="41">
        <v>158000</v>
      </c>
    </row>
    <row r="667" spans="1:9" x14ac:dyDescent="0.2">
      <c r="A667" s="149" t="s">
        <v>703</v>
      </c>
      <c r="B667" s="38" t="s">
        <v>377</v>
      </c>
      <c r="C667" s="38" t="s">
        <v>112</v>
      </c>
      <c r="D667" s="39" t="s">
        <v>384</v>
      </c>
      <c r="E667" s="150"/>
      <c r="F667" s="65">
        <v>10000</v>
      </c>
      <c r="G667" s="40">
        <v>14000</v>
      </c>
      <c r="H667" s="41">
        <v>14000</v>
      </c>
    </row>
    <row r="668" spans="1:9" x14ac:dyDescent="0.2">
      <c r="A668" s="149" t="s">
        <v>703</v>
      </c>
      <c r="B668" s="38" t="s">
        <v>377</v>
      </c>
      <c r="C668" s="38" t="s">
        <v>14</v>
      </c>
      <c r="D668" s="39" t="s">
        <v>385</v>
      </c>
      <c r="E668" s="150"/>
      <c r="F668" s="65">
        <v>106000</v>
      </c>
      <c r="G668" s="40">
        <v>101000</v>
      </c>
      <c r="H668" s="41">
        <v>95000</v>
      </c>
      <c r="I668" s="19"/>
    </row>
    <row r="669" spans="1:9" x14ac:dyDescent="0.2">
      <c r="A669" s="149" t="s">
        <v>703</v>
      </c>
      <c r="B669" s="38" t="s">
        <v>377</v>
      </c>
      <c r="C669" s="38" t="s">
        <v>57</v>
      </c>
      <c r="D669" s="39" t="s">
        <v>386</v>
      </c>
      <c r="E669" s="150"/>
      <c r="F669" s="65">
        <v>1000</v>
      </c>
      <c r="G669" s="40">
        <v>1000</v>
      </c>
      <c r="H669" s="41">
        <v>1000</v>
      </c>
    </row>
    <row r="670" spans="1:9" x14ac:dyDescent="0.2">
      <c r="A670" s="149" t="s">
        <v>703</v>
      </c>
      <c r="B670" s="38" t="s">
        <v>377</v>
      </c>
      <c r="C670" s="38" t="s">
        <v>59</v>
      </c>
      <c r="D670" s="39" t="s">
        <v>387</v>
      </c>
      <c r="E670" s="150"/>
      <c r="F670" s="65">
        <v>1000</v>
      </c>
      <c r="G670" s="40">
        <v>1000</v>
      </c>
      <c r="H670" s="41">
        <v>1000</v>
      </c>
    </row>
    <row r="671" spans="1:9" ht="12.75" customHeight="1" x14ac:dyDescent="0.2">
      <c r="A671" s="149" t="s">
        <v>703</v>
      </c>
      <c r="B671" s="38" t="s">
        <v>377</v>
      </c>
      <c r="C671" s="38" t="s">
        <v>63</v>
      </c>
      <c r="D671" s="39" t="s">
        <v>388</v>
      </c>
      <c r="E671" s="150"/>
      <c r="F671" s="65">
        <v>4000</v>
      </c>
      <c r="G671" s="40">
        <v>3000</v>
      </c>
      <c r="H671" s="41">
        <v>3000</v>
      </c>
    </row>
    <row r="672" spans="1:9" s="3" customFormat="1" x14ac:dyDescent="0.2">
      <c r="A672" s="149" t="s">
        <v>703</v>
      </c>
      <c r="B672" s="38" t="s">
        <v>377</v>
      </c>
      <c r="C672" s="38" t="s">
        <v>82</v>
      </c>
      <c r="D672" s="39" t="s">
        <v>389</v>
      </c>
      <c r="E672" s="150"/>
      <c r="F672" s="65">
        <v>1000</v>
      </c>
      <c r="G672" s="40">
        <v>1000</v>
      </c>
      <c r="H672" s="41">
        <v>1000</v>
      </c>
    </row>
    <row r="673" spans="1:8" s="3" customFormat="1" x14ac:dyDescent="0.2">
      <c r="A673" s="149" t="s">
        <v>703</v>
      </c>
      <c r="B673" s="38" t="s">
        <v>377</v>
      </c>
      <c r="C673" s="38" t="s">
        <v>244</v>
      </c>
      <c r="D673" s="39" t="s">
        <v>390</v>
      </c>
      <c r="E673" s="150"/>
      <c r="F673" s="65">
        <v>2000</v>
      </c>
      <c r="G673" s="40">
        <v>2000</v>
      </c>
      <c r="H673" s="41">
        <v>2000</v>
      </c>
    </row>
    <row r="674" spans="1:8" ht="4.5" customHeight="1" thickBot="1" x14ac:dyDescent="0.25">
      <c r="A674" s="180"/>
      <c r="B674" s="181"/>
      <c r="C674" s="181"/>
      <c r="D674" s="182"/>
      <c r="E674" s="183"/>
      <c r="F674" s="184"/>
      <c r="G674" s="185"/>
      <c r="H674" s="42"/>
    </row>
    <row r="675" spans="1:8" x14ac:dyDescent="0.2">
      <c r="A675" s="186"/>
      <c r="B675" s="187"/>
      <c r="C675" s="187"/>
      <c r="D675" s="188"/>
      <c r="E675" s="4" t="s">
        <v>391</v>
      </c>
      <c r="F675" s="66">
        <v>448000</v>
      </c>
      <c r="G675" s="29">
        <v>440000</v>
      </c>
      <c r="H675" s="30">
        <f>SUM(H661:H674)</f>
        <v>429000</v>
      </c>
    </row>
    <row r="676" spans="1:8" x14ac:dyDescent="0.2">
      <c r="A676" s="186"/>
      <c r="B676" s="187"/>
      <c r="C676" s="187"/>
      <c r="D676" s="188"/>
      <c r="E676" s="4"/>
      <c r="F676" s="66"/>
      <c r="G676" s="29"/>
      <c r="H676" s="30"/>
    </row>
    <row r="677" spans="1:8" x14ac:dyDescent="0.2">
      <c r="A677" s="149" t="s">
        <v>703</v>
      </c>
      <c r="B677" s="43" t="s">
        <v>392</v>
      </c>
      <c r="C677" s="43">
        <v>14300</v>
      </c>
      <c r="D677" s="39" t="s">
        <v>579</v>
      </c>
      <c r="E677" s="150"/>
      <c r="F677" s="65">
        <v>11000</v>
      </c>
      <c r="G677" s="40">
        <v>11000</v>
      </c>
      <c r="H677" s="53">
        <v>11000</v>
      </c>
    </row>
    <row r="678" spans="1:8" x14ac:dyDescent="0.2">
      <c r="A678" s="149" t="s">
        <v>703</v>
      </c>
      <c r="B678" s="43" t="s">
        <v>392</v>
      </c>
      <c r="C678" s="43" t="s">
        <v>14</v>
      </c>
      <c r="D678" s="39" t="s">
        <v>580</v>
      </c>
      <c r="E678" s="150"/>
      <c r="F678" s="65">
        <v>4000</v>
      </c>
      <c r="G678" s="40">
        <v>4000</v>
      </c>
      <c r="H678" s="53">
        <v>4000</v>
      </c>
    </row>
    <row r="679" spans="1:8" x14ac:dyDescent="0.2">
      <c r="A679" s="149" t="s">
        <v>703</v>
      </c>
      <c r="B679" s="38" t="s">
        <v>392</v>
      </c>
      <c r="C679" s="38" t="s">
        <v>80</v>
      </c>
      <c r="D679" s="39" t="s">
        <v>393</v>
      </c>
      <c r="E679" s="150"/>
      <c r="F679" s="65">
        <v>22000</v>
      </c>
      <c r="G679" s="40">
        <v>21000</v>
      </c>
      <c r="H679" s="41">
        <v>24000</v>
      </c>
    </row>
    <row r="680" spans="1:8" x14ac:dyDescent="0.2">
      <c r="A680" s="149" t="s">
        <v>703</v>
      </c>
      <c r="B680" s="38" t="s">
        <v>392</v>
      </c>
      <c r="C680" s="38" t="s">
        <v>355</v>
      </c>
      <c r="D680" s="39" t="s">
        <v>394</v>
      </c>
      <c r="E680" s="150"/>
      <c r="F680" s="65">
        <v>25000</v>
      </c>
      <c r="G680" s="40">
        <v>25000</v>
      </c>
      <c r="H680" s="41">
        <v>21000</v>
      </c>
    </row>
    <row r="681" spans="1:8" x14ac:dyDescent="0.2">
      <c r="A681" s="149" t="s">
        <v>703</v>
      </c>
      <c r="B681" s="38" t="s">
        <v>392</v>
      </c>
      <c r="C681" s="38" t="s">
        <v>395</v>
      </c>
      <c r="D681" s="39" t="s">
        <v>396</v>
      </c>
      <c r="E681" s="150"/>
      <c r="F681" s="65">
        <v>25000</v>
      </c>
      <c r="G681" s="40">
        <v>25000</v>
      </c>
      <c r="H681" s="41">
        <v>20000</v>
      </c>
    </row>
    <row r="682" spans="1:8" x14ac:dyDescent="0.2">
      <c r="A682" s="149" t="s">
        <v>703</v>
      </c>
      <c r="B682" s="38" t="s">
        <v>392</v>
      </c>
      <c r="C682" s="38" t="s">
        <v>397</v>
      </c>
      <c r="D682" s="39" t="s">
        <v>398</v>
      </c>
      <c r="E682" s="150"/>
      <c r="F682" s="65">
        <v>1000</v>
      </c>
      <c r="G682" s="40">
        <v>1000</v>
      </c>
      <c r="H682" s="41">
        <v>1000</v>
      </c>
    </row>
    <row r="683" spans="1:8" x14ac:dyDescent="0.2">
      <c r="A683" s="149" t="s">
        <v>703</v>
      </c>
      <c r="B683" s="38" t="s">
        <v>392</v>
      </c>
      <c r="C683" s="38" t="s">
        <v>105</v>
      </c>
      <c r="D683" s="39" t="s">
        <v>661</v>
      </c>
      <c r="E683" s="150"/>
      <c r="F683" s="65">
        <v>197000</v>
      </c>
      <c r="G683" s="40">
        <v>195000</v>
      </c>
      <c r="H683" s="41">
        <v>195000</v>
      </c>
    </row>
    <row r="684" spans="1:8" x14ac:dyDescent="0.2">
      <c r="A684" s="149" t="s">
        <v>703</v>
      </c>
      <c r="B684" s="38" t="s">
        <v>392</v>
      </c>
      <c r="C684" s="38" t="s">
        <v>399</v>
      </c>
      <c r="D684" s="39" t="s">
        <v>662</v>
      </c>
      <c r="E684" s="150"/>
      <c r="F684" s="65">
        <v>40000</v>
      </c>
      <c r="G684" s="40">
        <v>40000</v>
      </c>
      <c r="H684" s="41">
        <v>35000</v>
      </c>
    </row>
    <row r="685" spans="1:8" x14ac:dyDescent="0.2">
      <c r="A685" s="149" t="s">
        <v>703</v>
      </c>
      <c r="B685" s="38" t="s">
        <v>392</v>
      </c>
      <c r="C685" s="38" t="s">
        <v>400</v>
      </c>
      <c r="D685" s="39" t="s">
        <v>663</v>
      </c>
      <c r="E685" s="150"/>
      <c r="F685" s="65">
        <v>115000</v>
      </c>
      <c r="G685" s="40">
        <v>115000</v>
      </c>
      <c r="H685" s="41">
        <v>115000</v>
      </c>
    </row>
    <row r="686" spans="1:8" x14ac:dyDescent="0.2">
      <c r="A686" s="149" t="s">
        <v>703</v>
      </c>
      <c r="B686" s="38" t="s">
        <v>392</v>
      </c>
      <c r="C686" s="38" t="s">
        <v>401</v>
      </c>
      <c r="D686" s="39" t="s">
        <v>402</v>
      </c>
      <c r="E686" s="150"/>
      <c r="F686" s="65">
        <v>45000</v>
      </c>
      <c r="G686" s="40">
        <v>45000</v>
      </c>
      <c r="H686" s="41">
        <v>40000</v>
      </c>
    </row>
    <row r="687" spans="1:8" ht="12.75" customHeight="1" x14ac:dyDescent="0.2">
      <c r="A687" s="149" t="s">
        <v>703</v>
      </c>
      <c r="B687" s="38" t="s">
        <v>392</v>
      </c>
      <c r="C687" s="38" t="s">
        <v>403</v>
      </c>
      <c r="D687" s="39" t="s">
        <v>404</v>
      </c>
      <c r="E687" s="150"/>
      <c r="F687" s="65">
        <v>182000</v>
      </c>
      <c r="G687" s="40">
        <v>180000</v>
      </c>
      <c r="H687" s="41">
        <v>180000</v>
      </c>
    </row>
    <row r="688" spans="1:8" s="3" customFormat="1" x14ac:dyDescent="0.2">
      <c r="A688" s="149" t="s">
        <v>703</v>
      </c>
      <c r="B688" s="38" t="s">
        <v>392</v>
      </c>
      <c r="C688" s="38" t="s">
        <v>405</v>
      </c>
      <c r="D688" s="39" t="s">
        <v>406</v>
      </c>
      <c r="E688" s="150"/>
      <c r="F688" s="65">
        <v>30000</v>
      </c>
      <c r="G688" s="40">
        <v>30000</v>
      </c>
      <c r="H688" s="41">
        <v>37000</v>
      </c>
    </row>
    <row r="689" spans="1:9" s="3" customFormat="1" x14ac:dyDescent="0.2">
      <c r="A689" s="149" t="s">
        <v>703</v>
      </c>
      <c r="B689" s="38" t="s">
        <v>392</v>
      </c>
      <c r="C689" s="38" t="s">
        <v>250</v>
      </c>
      <c r="D689" s="145" t="s">
        <v>800</v>
      </c>
      <c r="E689" s="150"/>
      <c r="F689" s="65">
        <v>15000</v>
      </c>
      <c r="G689" s="40">
        <v>15000</v>
      </c>
      <c r="H689" s="41">
        <v>15000</v>
      </c>
    </row>
    <row r="690" spans="1:9" x14ac:dyDescent="0.2">
      <c r="A690" s="149" t="s">
        <v>703</v>
      </c>
      <c r="B690" s="38" t="s">
        <v>392</v>
      </c>
      <c r="C690" s="38" t="s">
        <v>407</v>
      </c>
      <c r="D690" s="39" t="s">
        <v>408</v>
      </c>
      <c r="E690" s="150"/>
      <c r="F690" s="65">
        <v>2000</v>
      </c>
      <c r="G690" s="40">
        <v>2000</v>
      </c>
      <c r="H690" s="41">
        <v>2000</v>
      </c>
    </row>
    <row r="691" spans="1:9" x14ac:dyDescent="0.2">
      <c r="A691" s="149" t="s">
        <v>703</v>
      </c>
      <c r="B691" s="38" t="s">
        <v>392</v>
      </c>
      <c r="C691" s="38" t="s">
        <v>409</v>
      </c>
      <c r="D691" s="39" t="s">
        <v>664</v>
      </c>
      <c r="E691" s="150"/>
      <c r="F691" s="65">
        <v>59000</v>
      </c>
      <c r="G691" s="40">
        <v>59000</v>
      </c>
      <c r="H691" s="41">
        <v>55000</v>
      </c>
    </row>
    <row r="692" spans="1:9" s="76" customFormat="1" x14ac:dyDescent="0.2">
      <c r="A692" s="211" t="s">
        <v>703</v>
      </c>
      <c r="B692" s="77" t="s">
        <v>392</v>
      </c>
      <c r="C692" s="77" t="s">
        <v>691</v>
      </c>
      <c r="D692" s="78" t="s">
        <v>692</v>
      </c>
      <c r="E692" s="197"/>
      <c r="F692" s="79">
        <v>12000</v>
      </c>
      <c r="G692" s="79"/>
      <c r="H692" s="79">
        <v>55000</v>
      </c>
    </row>
    <row r="693" spans="1:9" x14ac:dyDescent="0.2">
      <c r="A693" s="237" t="s">
        <v>703</v>
      </c>
      <c r="B693" s="70" t="s">
        <v>392</v>
      </c>
      <c r="C693" s="70">
        <v>62601</v>
      </c>
      <c r="D693" s="71" t="s">
        <v>581</v>
      </c>
      <c r="E693" s="198"/>
      <c r="F693" s="72">
        <v>0</v>
      </c>
      <c r="G693" s="73">
        <v>12000</v>
      </c>
      <c r="H693" s="53">
        <v>10000</v>
      </c>
    </row>
    <row r="694" spans="1:9" ht="4.5" customHeight="1" thickBot="1" x14ac:dyDescent="0.25">
      <c r="A694" s="180"/>
      <c r="B694" s="181"/>
      <c r="C694" s="181"/>
      <c r="D694" s="182"/>
      <c r="E694" s="183"/>
      <c r="F694" s="184"/>
      <c r="G694" s="185"/>
      <c r="H694" s="42"/>
    </row>
    <row r="695" spans="1:9" x14ac:dyDescent="0.2">
      <c r="A695" s="186"/>
      <c r="B695" s="187"/>
      <c r="C695" s="187"/>
      <c r="D695" s="188"/>
      <c r="E695" s="4" t="s">
        <v>410</v>
      </c>
      <c r="F695" s="66">
        <v>785000</v>
      </c>
      <c r="G695" s="29">
        <v>780000</v>
      </c>
      <c r="H695" s="30">
        <f>SUM(H677:H694)</f>
        <v>820000</v>
      </c>
    </row>
    <row r="696" spans="1:9" x14ac:dyDescent="0.2">
      <c r="A696" s="186"/>
      <c r="B696" s="187"/>
      <c r="C696" s="187"/>
      <c r="D696" s="188"/>
      <c r="E696" s="4"/>
      <c r="F696" s="66"/>
      <c r="G696" s="29"/>
      <c r="H696" s="30"/>
    </row>
    <row r="697" spans="1:9" x14ac:dyDescent="0.2">
      <c r="A697" s="149" t="s">
        <v>703</v>
      </c>
      <c r="B697" s="38" t="s">
        <v>411</v>
      </c>
      <c r="C697" s="38" t="s">
        <v>109</v>
      </c>
      <c r="D697" s="39" t="s">
        <v>412</v>
      </c>
      <c r="E697" s="150"/>
      <c r="F697" s="65">
        <v>73000</v>
      </c>
      <c r="G697" s="40">
        <v>72000</v>
      </c>
      <c r="H697" s="41">
        <v>69000</v>
      </c>
    </row>
    <row r="698" spans="1:9" x14ac:dyDescent="0.2">
      <c r="A698" s="149" t="s">
        <v>703</v>
      </c>
      <c r="B698" s="38" t="s">
        <v>411</v>
      </c>
      <c r="C698" s="38" t="s">
        <v>110</v>
      </c>
      <c r="D698" s="39" t="s">
        <v>413</v>
      </c>
      <c r="E698" s="150"/>
      <c r="F698" s="65">
        <v>145000</v>
      </c>
      <c r="G698" s="40">
        <v>141000</v>
      </c>
      <c r="H698" s="41">
        <v>122000</v>
      </c>
    </row>
    <row r="699" spans="1:9" x14ac:dyDescent="0.2">
      <c r="A699" s="149" t="s">
        <v>703</v>
      </c>
      <c r="B699" s="38" t="s">
        <v>411</v>
      </c>
      <c r="C699" s="38" t="s">
        <v>14</v>
      </c>
      <c r="D699" s="39" t="s">
        <v>414</v>
      </c>
      <c r="E699" s="150"/>
      <c r="F699" s="65">
        <v>75000</v>
      </c>
      <c r="G699" s="40">
        <v>72000</v>
      </c>
      <c r="H699" s="41">
        <v>68000</v>
      </c>
      <c r="I699" s="19"/>
    </row>
    <row r="700" spans="1:9" x14ac:dyDescent="0.2">
      <c r="A700" s="149" t="s">
        <v>703</v>
      </c>
      <c r="B700" s="38" t="s">
        <v>411</v>
      </c>
      <c r="C700" s="38" t="s">
        <v>159</v>
      </c>
      <c r="D700" s="39" t="s">
        <v>665</v>
      </c>
      <c r="E700" s="150"/>
      <c r="F700" s="65">
        <v>6000</v>
      </c>
      <c r="G700" s="40">
        <v>10000</v>
      </c>
      <c r="H700" s="41">
        <v>10000</v>
      </c>
    </row>
    <row r="701" spans="1:9" x14ac:dyDescent="0.2">
      <c r="A701" s="149" t="s">
        <v>703</v>
      </c>
      <c r="B701" s="38" t="s">
        <v>411</v>
      </c>
      <c r="C701" s="38" t="s">
        <v>144</v>
      </c>
      <c r="D701" s="39" t="s">
        <v>415</v>
      </c>
      <c r="E701" s="150"/>
      <c r="F701" s="65">
        <v>8000</v>
      </c>
      <c r="G701" s="40">
        <v>12000</v>
      </c>
      <c r="H701" s="41">
        <v>12000</v>
      </c>
    </row>
    <row r="702" spans="1:9" x14ac:dyDescent="0.2">
      <c r="A702" s="149" t="s">
        <v>703</v>
      </c>
      <c r="B702" s="38" t="s">
        <v>411</v>
      </c>
      <c r="C702" s="38" t="s">
        <v>49</v>
      </c>
      <c r="D702" s="39" t="s">
        <v>666</v>
      </c>
      <c r="E702" s="150"/>
      <c r="F702" s="65">
        <v>40000</v>
      </c>
      <c r="G702" s="40">
        <v>55000</v>
      </c>
      <c r="H702" s="41">
        <v>65000</v>
      </c>
    </row>
    <row r="703" spans="1:9" x14ac:dyDescent="0.2">
      <c r="A703" s="149" t="s">
        <v>703</v>
      </c>
      <c r="B703" s="38" t="s">
        <v>411</v>
      </c>
      <c r="C703" s="38" t="s">
        <v>55</v>
      </c>
      <c r="D703" s="39" t="s">
        <v>667</v>
      </c>
      <c r="E703" s="150"/>
      <c r="F703" s="65">
        <v>1000</v>
      </c>
      <c r="G703" s="40">
        <v>1000</v>
      </c>
      <c r="H703" s="41">
        <v>1000</v>
      </c>
    </row>
    <row r="704" spans="1:9" x14ac:dyDescent="0.2">
      <c r="A704" s="149" t="s">
        <v>703</v>
      </c>
      <c r="B704" s="38" t="s">
        <v>411</v>
      </c>
      <c r="C704" s="38" t="s">
        <v>201</v>
      </c>
      <c r="D704" s="39" t="s">
        <v>416</v>
      </c>
      <c r="E704" s="150"/>
      <c r="F704" s="65">
        <v>135000</v>
      </c>
      <c r="G704" s="40">
        <v>180000</v>
      </c>
      <c r="H704" s="41">
        <v>150000</v>
      </c>
    </row>
    <row r="705" spans="1:8" x14ac:dyDescent="0.2">
      <c r="A705" s="149" t="s">
        <v>703</v>
      </c>
      <c r="B705" s="38" t="s">
        <v>411</v>
      </c>
      <c r="C705" s="38" t="s">
        <v>61</v>
      </c>
      <c r="D705" s="39" t="s">
        <v>417</v>
      </c>
      <c r="E705" s="150"/>
      <c r="F705" s="65">
        <v>87000</v>
      </c>
      <c r="G705" s="40">
        <v>95000</v>
      </c>
      <c r="H705" s="41">
        <v>95000</v>
      </c>
    </row>
    <row r="706" spans="1:8" x14ac:dyDescent="0.2">
      <c r="A706" s="149" t="s">
        <v>703</v>
      </c>
      <c r="B706" s="38" t="s">
        <v>411</v>
      </c>
      <c r="C706" s="38" t="s">
        <v>66</v>
      </c>
      <c r="D706" s="39" t="s">
        <v>418</v>
      </c>
      <c r="E706" s="150"/>
      <c r="F706" s="65">
        <v>1000</v>
      </c>
      <c r="G706" s="40">
        <v>1000</v>
      </c>
      <c r="H706" s="41">
        <v>1000</v>
      </c>
    </row>
    <row r="707" spans="1:8" x14ac:dyDescent="0.2">
      <c r="A707" s="149" t="s">
        <v>703</v>
      </c>
      <c r="B707" s="38" t="s">
        <v>411</v>
      </c>
      <c r="C707" s="38" t="s">
        <v>68</v>
      </c>
      <c r="D707" s="39" t="s">
        <v>419</v>
      </c>
      <c r="E707" s="150"/>
      <c r="F707" s="65">
        <v>18000</v>
      </c>
      <c r="G707" s="40">
        <v>18000</v>
      </c>
      <c r="H707" s="41">
        <v>18000</v>
      </c>
    </row>
    <row r="708" spans="1:8" x14ac:dyDescent="0.2">
      <c r="A708" s="149" t="s">
        <v>703</v>
      </c>
      <c r="B708" s="38" t="s">
        <v>411</v>
      </c>
      <c r="C708" s="38" t="s">
        <v>150</v>
      </c>
      <c r="D708" s="39" t="s">
        <v>420</v>
      </c>
      <c r="E708" s="150"/>
      <c r="F708" s="65">
        <v>1000</v>
      </c>
      <c r="G708" s="40">
        <v>1000</v>
      </c>
      <c r="H708" s="41">
        <v>1000</v>
      </c>
    </row>
    <row r="709" spans="1:8" x14ac:dyDescent="0.2">
      <c r="A709" s="149" t="s">
        <v>703</v>
      </c>
      <c r="B709" s="38" t="s">
        <v>411</v>
      </c>
      <c r="C709" s="38" t="s">
        <v>76</v>
      </c>
      <c r="D709" s="39" t="s">
        <v>421</v>
      </c>
      <c r="E709" s="150"/>
      <c r="F709" s="65">
        <v>5000</v>
      </c>
      <c r="G709" s="40">
        <v>10000</v>
      </c>
      <c r="H709" s="41">
        <v>10000</v>
      </c>
    </row>
    <row r="710" spans="1:8" x14ac:dyDescent="0.2">
      <c r="A710" s="149" t="s">
        <v>703</v>
      </c>
      <c r="B710" s="38" t="s">
        <v>411</v>
      </c>
      <c r="C710" s="38" t="s">
        <v>155</v>
      </c>
      <c r="D710" s="39" t="s">
        <v>422</v>
      </c>
      <c r="E710" s="150"/>
      <c r="F710" s="65">
        <v>6000</v>
      </c>
      <c r="G710" s="40">
        <v>6000</v>
      </c>
      <c r="H710" s="41">
        <v>6000</v>
      </c>
    </row>
    <row r="711" spans="1:8" x14ac:dyDescent="0.2">
      <c r="A711" s="149" t="s">
        <v>703</v>
      </c>
      <c r="B711" s="38" t="s">
        <v>411</v>
      </c>
      <c r="C711" s="38" t="s">
        <v>97</v>
      </c>
      <c r="D711" s="39" t="s">
        <v>668</v>
      </c>
      <c r="E711" s="150"/>
      <c r="F711" s="65">
        <v>10000</v>
      </c>
      <c r="G711" s="40">
        <v>20000</v>
      </c>
      <c r="H711" s="41">
        <v>20000</v>
      </c>
    </row>
    <row r="712" spans="1:8" ht="12.75" customHeight="1" x14ac:dyDescent="0.2">
      <c r="A712" s="149" t="s">
        <v>703</v>
      </c>
      <c r="B712" s="38" t="s">
        <v>411</v>
      </c>
      <c r="C712" s="38" t="s">
        <v>423</v>
      </c>
      <c r="D712" s="39" t="s">
        <v>424</v>
      </c>
      <c r="E712" s="150"/>
      <c r="F712" s="65">
        <v>24000</v>
      </c>
      <c r="G712" s="40">
        <v>40000</v>
      </c>
      <c r="H712" s="41">
        <v>45000</v>
      </c>
    </row>
    <row r="713" spans="1:8" s="3" customFormat="1" x14ac:dyDescent="0.2">
      <c r="A713" s="149" t="s">
        <v>703</v>
      </c>
      <c r="B713" s="38" t="s">
        <v>411</v>
      </c>
      <c r="C713" s="38" t="s">
        <v>123</v>
      </c>
      <c r="D713" s="39" t="s">
        <v>425</v>
      </c>
      <c r="E713" s="150"/>
      <c r="F713" s="65">
        <v>5000</v>
      </c>
      <c r="G713" s="40">
        <v>5000</v>
      </c>
      <c r="H713" s="41">
        <v>5000</v>
      </c>
    </row>
    <row r="714" spans="1:8" s="3" customFormat="1" x14ac:dyDescent="0.2">
      <c r="A714" s="149" t="s">
        <v>703</v>
      </c>
      <c r="B714" s="38" t="s">
        <v>411</v>
      </c>
      <c r="C714" s="38" t="s">
        <v>426</v>
      </c>
      <c r="D714" s="39" t="s">
        <v>427</v>
      </c>
      <c r="E714" s="150"/>
      <c r="F714" s="65">
        <v>2000</v>
      </c>
      <c r="G714" s="40">
        <v>2000</v>
      </c>
      <c r="H714" s="41">
        <v>2000</v>
      </c>
    </row>
    <row r="715" spans="1:8" x14ac:dyDescent="0.2">
      <c r="A715" s="149" t="s">
        <v>703</v>
      </c>
      <c r="B715" s="38" t="s">
        <v>411</v>
      </c>
      <c r="C715" s="38" t="s">
        <v>428</v>
      </c>
      <c r="D715" s="39" t="s">
        <v>429</v>
      </c>
      <c r="E715" s="150"/>
      <c r="F715" s="65">
        <v>20000</v>
      </c>
      <c r="G715" s="40">
        <v>30000</v>
      </c>
      <c r="H715" s="41">
        <v>30000</v>
      </c>
    </row>
    <row r="716" spans="1:8" x14ac:dyDescent="0.2">
      <c r="A716" s="149" t="s">
        <v>703</v>
      </c>
      <c r="B716" s="38" t="s">
        <v>411</v>
      </c>
      <c r="C716" s="38" t="s">
        <v>430</v>
      </c>
      <c r="D716" s="39" t="s">
        <v>431</v>
      </c>
      <c r="E716" s="150"/>
      <c r="F716" s="65">
        <v>5000</v>
      </c>
      <c r="G716" s="40">
        <v>10000</v>
      </c>
      <c r="H716" s="41">
        <v>10000</v>
      </c>
    </row>
    <row r="717" spans="1:8" ht="4.5" customHeight="1" thickBot="1" x14ac:dyDescent="0.25">
      <c r="A717" s="180"/>
      <c r="B717" s="181"/>
      <c r="C717" s="181"/>
      <c r="D717" s="182"/>
      <c r="E717" s="183"/>
      <c r="F717" s="184"/>
      <c r="G717" s="185"/>
      <c r="H717" s="42"/>
    </row>
    <row r="718" spans="1:8" s="3" customFormat="1" x14ac:dyDescent="0.2">
      <c r="A718" s="186"/>
      <c r="B718" s="187"/>
      <c r="C718" s="187"/>
      <c r="D718" s="188"/>
      <c r="E718" s="4" t="s">
        <v>432</v>
      </c>
      <c r="F718" s="66">
        <v>667000</v>
      </c>
      <c r="G718" s="29">
        <v>781000</v>
      </c>
      <c r="H718" s="30">
        <f>SUM(H697:H717)</f>
        <v>740000</v>
      </c>
    </row>
    <row r="719" spans="1:8" s="3" customFormat="1" ht="13.5" thickBot="1" x14ac:dyDescent="0.25">
      <c r="A719" s="186"/>
      <c r="B719" s="187"/>
      <c r="C719" s="187"/>
      <c r="D719" s="188"/>
      <c r="E719" s="4"/>
      <c r="F719" s="66"/>
      <c r="G719" s="29"/>
      <c r="H719" s="30"/>
    </row>
    <row r="720" spans="1:8" ht="13.5" thickBot="1" x14ac:dyDescent="0.25">
      <c r="A720" s="189"/>
      <c r="B720" s="190"/>
      <c r="C720" s="190"/>
      <c r="D720" s="191"/>
      <c r="E720" s="133" t="s">
        <v>762</v>
      </c>
      <c r="F720" s="134">
        <v>2341000</v>
      </c>
      <c r="G720" s="135">
        <v>2409000</v>
      </c>
      <c r="H720" s="132"/>
    </row>
    <row r="721" spans="1:19" x14ac:dyDescent="0.2">
      <c r="A721" s="186"/>
      <c r="B721" s="187"/>
      <c r="C721" s="187"/>
      <c r="D721" s="188"/>
      <c r="E721" s="136"/>
      <c r="F721" s="66"/>
      <c r="G721" s="137"/>
      <c r="H721" s="132"/>
    </row>
    <row r="722" spans="1:19" ht="13.5" thickBot="1" x14ac:dyDescent="0.25">
      <c r="A722" s="186"/>
      <c r="B722" s="187"/>
      <c r="C722" s="187"/>
      <c r="D722" s="188"/>
      <c r="E722" s="4"/>
      <c r="F722" s="66"/>
      <c r="G722" s="29"/>
      <c r="H722" s="30"/>
    </row>
    <row r="723" spans="1:19" s="114" customFormat="1" ht="12.75" customHeight="1" thickBot="1" x14ac:dyDescent="0.25">
      <c r="A723" s="250" t="s">
        <v>763</v>
      </c>
      <c r="B723" s="251"/>
      <c r="C723" s="251"/>
      <c r="D723" s="251"/>
      <c r="E723" s="251"/>
      <c r="F723" s="251"/>
      <c r="G723" s="251"/>
      <c r="H723" s="129"/>
      <c r="I723" s="130"/>
      <c r="J723" s="131"/>
      <c r="K723" s="131"/>
      <c r="L723" s="131"/>
      <c r="N723" s="115"/>
    </row>
    <row r="724" spans="1:19" s="114" customFormat="1" x14ac:dyDescent="0.2">
      <c r="A724" s="116"/>
      <c r="B724" s="117"/>
      <c r="C724" s="117"/>
      <c r="D724" s="117"/>
      <c r="E724" s="117"/>
      <c r="F724" s="117"/>
      <c r="G724" s="117"/>
      <c r="H724" s="118"/>
      <c r="I724" s="118"/>
      <c r="J724" s="119"/>
      <c r="L724" s="120"/>
      <c r="N724" s="115"/>
    </row>
    <row r="725" spans="1:19" s="122" customFormat="1" ht="15.75" x14ac:dyDescent="0.2">
      <c r="A725" s="117"/>
      <c r="B725" s="121"/>
      <c r="C725" s="121" t="s">
        <v>733</v>
      </c>
      <c r="D725" s="131"/>
      <c r="E725" s="173" t="s">
        <v>764</v>
      </c>
      <c r="F725" s="131"/>
      <c r="G725" s="131"/>
      <c r="J725" s="123"/>
      <c r="L725" s="124"/>
      <c r="N725" s="115"/>
    </row>
    <row r="726" spans="1:19" s="114" customFormat="1" x14ac:dyDescent="0.2">
      <c r="A726" s="125"/>
      <c r="B726" s="121"/>
      <c r="C726" s="121" t="s">
        <v>729</v>
      </c>
      <c r="D726" s="174"/>
      <c r="E726" s="175" t="s">
        <v>704</v>
      </c>
      <c r="F726" s="174"/>
      <c r="G726" s="174"/>
      <c r="J726" s="126"/>
      <c r="L726" s="127"/>
      <c r="N726" s="115"/>
      <c r="O726" s="128"/>
      <c r="P726" s="128"/>
      <c r="Q726" s="128"/>
      <c r="S726" s="128"/>
    </row>
    <row r="727" spans="1:19" s="114" customFormat="1" ht="12.75" customHeight="1" thickBot="1" x14ac:dyDescent="0.25">
      <c r="A727" s="125"/>
      <c r="B727" s="121"/>
      <c r="C727" s="121"/>
      <c r="D727" s="174"/>
      <c r="E727" s="176"/>
      <c r="F727" s="174"/>
      <c r="G727" s="174"/>
      <c r="J727" s="126"/>
      <c r="L727" s="127"/>
      <c r="N727" s="115"/>
      <c r="O727" s="128"/>
      <c r="P727" s="128"/>
      <c r="Q727" s="128"/>
      <c r="S727" s="128"/>
    </row>
    <row r="728" spans="1:19" s="3" customFormat="1" ht="12.75" customHeight="1" thickBot="1" x14ac:dyDescent="0.25">
      <c r="A728" s="82" t="s">
        <v>598</v>
      </c>
      <c r="B728" s="17"/>
      <c r="C728" s="17"/>
      <c r="D728" s="252" t="s">
        <v>1</v>
      </c>
      <c r="E728" s="253"/>
      <c r="F728" s="63" t="s">
        <v>2</v>
      </c>
      <c r="G728" s="23" t="s">
        <v>2</v>
      </c>
      <c r="H728" s="24" t="s">
        <v>2</v>
      </c>
    </row>
    <row r="729" spans="1:19" ht="16.5" thickBot="1" x14ac:dyDescent="0.25">
      <c r="A729" s="84" t="s">
        <v>697</v>
      </c>
      <c r="B729" s="18" t="s">
        <v>3</v>
      </c>
      <c r="C729" s="18" t="s">
        <v>4</v>
      </c>
      <c r="D729" s="254"/>
      <c r="E729" s="255"/>
      <c r="F729" s="64">
        <v>2020</v>
      </c>
      <c r="G729" s="25">
        <v>2019</v>
      </c>
      <c r="H729" s="26">
        <v>2018</v>
      </c>
    </row>
    <row r="730" spans="1:19" ht="15.75" x14ac:dyDescent="0.2">
      <c r="A730" s="139"/>
      <c r="B730" s="140"/>
      <c r="C730" s="140"/>
      <c r="D730" s="141"/>
      <c r="E730" s="141"/>
      <c r="F730" s="142"/>
      <c r="G730" s="143"/>
      <c r="H730" s="144"/>
    </row>
    <row r="731" spans="1:19" x14ac:dyDescent="0.2">
      <c r="A731" s="149" t="s">
        <v>704</v>
      </c>
      <c r="B731" s="38" t="s">
        <v>260</v>
      </c>
      <c r="C731" s="38" t="s">
        <v>20</v>
      </c>
      <c r="D731" s="39" t="s">
        <v>261</v>
      </c>
      <c r="E731" s="150"/>
      <c r="F731" s="65">
        <v>11000</v>
      </c>
      <c r="G731" s="40">
        <v>10000</v>
      </c>
      <c r="H731" s="41">
        <v>11000</v>
      </c>
    </row>
    <row r="732" spans="1:19" x14ac:dyDescent="0.2">
      <c r="A732" s="149" t="s">
        <v>704</v>
      </c>
      <c r="B732" s="38" t="s">
        <v>260</v>
      </c>
      <c r="C732" s="38" t="s">
        <v>6</v>
      </c>
      <c r="D732" s="39" t="s">
        <v>262</v>
      </c>
      <c r="E732" s="150"/>
      <c r="F732" s="65">
        <v>9000</v>
      </c>
      <c r="G732" s="40">
        <v>9000</v>
      </c>
      <c r="H732" s="41">
        <v>15000</v>
      </c>
    </row>
    <row r="733" spans="1:19" x14ac:dyDescent="0.2">
      <c r="A733" s="149" t="s">
        <v>704</v>
      </c>
      <c r="B733" s="38" t="s">
        <v>260</v>
      </c>
      <c r="C733" s="38" t="s">
        <v>8</v>
      </c>
      <c r="D733" s="39" t="s">
        <v>263</v>
      </c>
      <c r="E733" s="150"/>
      <c r="F733" s="65">
        <v>3000</v>
      </c>
      <c r="G733" s="40">
        <v>2000</v>
      </c>
      <c r="H733" s="41">
        <v>2000</v>
      </c>
    </row>
    <row r="734" spans="1:19" x14ac:dyDescent="0.2">
      <c r="A734" s="149" t="s">
        <v>704</v>
      </c>
      <c r="B734" s="38" t="s">
        <v>260</v>
      </c>
      <c r="C734" s="38" t="s">
        <v>10</v>
      </c>
      <c r="D734" s="39" t="s">
        <v>264</v>
      </c>
      <c r="E734" s="150"/>
      <c r="F734" s="65">
        <v>14000</v>
      </c>
      <c r="G734" s="40">
        <v>14000</v>
      </c>
      <c r="H734" s="41">
        <v>8000</v>
      </c>
    </row>
    <row r="735" spans="1:19" x14ac:dyDescent="0.2">
      <c r="A735" s="149" t="s">
        <v>704</v>
      </c>
      <c r="B735" s="38" t="s">
        <v>260</v>
      </c>
      <c r="C735" s="38" t="s">
        <v>12</v>
      </c>
      <c r="D735" s="39" t="s">
        <v>265</v>
      </c>
      <c r="E735" s="150"/>
      <c r="F735" s="65">
        <v>36000</v>
      </c>
      <c r="G735" s="40">
        <v>35000</v>
      </c>
      <c r="H735" s="41">
        <v>22000</v>
      </c>
    </row>
    <row r="736" spans="1:19" x14ac:dyDescent="0.2">
      <c r="A736" s="149" t="s">
        <v>704</v>
      </c>
      <c r="B736" s="38" t="s">
        <v>260</v>
      </c>
      <c r="C736" s="38" t="s">
        <v>112</v>
      </c>
      <c r="D736" s="39" t="s">
        <v>266</v>
      </c>
      <c r="E736" s="150"/>
      <c r="F736" s="65">
        <v>1000</v>
      </c>
      <c r="G736" s="40">
        <v>1000</v>
      </c>
      <c r="H736" s="41">
        <v>1000</v>
      </c>
    </row>
    <row r="737" spans="1:9" x14ac:dyDescent="0.2">
      <c r="A737" s="149" t="s">
        <v>704</v>
      </c>
      <c r="B737" s="38" t="s">
        <v>260</v>
      </c>
      <c r="C737" s="38" t="s">
        <v>14</v>
      </c>
      <c r="D737" s="39" t="s">
        <v>267</v>
      </c>
      <c r="E737" s="150"/>
      <c r="F737" s="65">
        <v>19000</v>
      </c>
      <c r="G737" s="40">
        <v>18000</v>
      </c>
      <c r="H737" s="41">
        <v>17000</v>
      </c>
      <c r="I737" s="19"/>
    </row>
    <row r="738" spans="1:9" x14ac:dyDescent="0.2">
      <c r="A738" s="149" t="s">
        <v>704</v>
      </c>
      <c r="B738" s="38" t="s">
        <v>260</v>
      </c>
      <c r="C738" s="38" t="s">
        <v>268</v>
      </c>
      <c r="D738" s="39" t="s">
        <v>269</v>
      </c>
      <c r="E738" s="150"/>
      <c r="F738" s="65">
        <v>35000</v>
      </c>
      <c r="G738" s="40">
        <v>18000</v>
      </c>
      <c r="H738" s="41">
        <v>18000</v>
      </c>
    </row>
    <row r="739" spans="1:9" x14ac:dyDescent="0.2">
      <c r="A739" s="149" t="s">
        <v>704</v>
      </c>
      <c r="B739" s="38" t="s">
        <v>260</v>
      </c>
      <c r="C739" s="38" t="s">
        <v>76</v>
      </c>
      <c r="D739" s="39" t="s">
        <v>270</v>
      </c>
      <c r="E739" s="150"/>
      <c r="F739" s="65">
        <v>2000</v>
      </c>
      <c r="G739" s="40">
        <v>2000</v>
      </c>
      <c r="H739" s="41">
        <v>2000</v>
      </c>
    </row>
    <row r="740" spans="1:9" x14ac:dyDescent="0.2">
      <c r="A740" s="149" t="s">
        <v>704</v>
      </c>
      <c r="B740" s="38" t="s">
        <v>260</v>
      </c>
      <c r="C740" s="38" t="s">
        <v>80</v>
      </c>
      <c r="D740" s="39" t="s">
        <v>271</v>
      </c>
      <c r="E740" s="150"/>
      <c r="F740" s="65">
        <v>3000</v>
      </c>
      <c r="G740" s="40">
        <v>5000</v>
      </c>
      <c r="H740" s="41">
        <v>10000</v>
      </c>
    </row>
    <row r="741" spans="1:9" x14ac:dyDescent="0.2">
      <c r="A741" s="149" t="s">
        <v>704</v>
      </c>
      <c r="B741" s="38" t="s">
        <v>260</v>
      </c>
      <c r="C741" s="38" t="s">
        <v>223</v>
      </c>
      <c r="D741" s="39" t="s">
        <v>272</v>
      </c>
      <c r="E741" s="150"/>
      <c r="F741" s="65">
        <v>30000</v>
      </c>
      <c r="G741" s="40">
        <v>30000</v>
      </c>
      <c r="H741" s="41">
        <v>33000</v>
      </c>
    </row>
    <row r="742" spans="1:9" s="12" customFormat="1" x14ac:dyDescent="0.2">
      <c r="A742" s="149" t="s">
        <v>704</v>
      </c>
      <c r="B742" s="38" t="s">
        <v>260</v>
      </c>
      <c r="C742" s="38" t="s">
        <v>273</v>
      </c>
      <c r="D742" s="39" t="s">
        <v>274</v>
      </c>
      <c r="E742" s="150"/>
      <c r="F742" s="65">
        <v>30000</v>
      </c>
      <c r="G742" s="40">
        <v>30000</v>
      </c>
      <c r="H742" s="41">
        <v>30000</v>
      </c>
    </row>
    <row r="743" spans="1:9" x14ac:dyDescent="0.2">
      <c r="A743" s="149" t="s">
        <v>704</v>
      </c>
      <c r="B743" s="38" t="s">
        <v>260</v>
      </c>
      <c r="C743" s="38" t="s">
        <v>275</v>
      </c>
      <c r="D743" s="39" t="s">
        <v>641</v>
      </c>
      <c r="E743" s="150"/>
      <c r="F743" s="65">
        <v>8000</v>
      </c>
      <c r="G743" s="40">
        <v>8000</v>
      </c>
      <c r="H743" s="41">
        <v>8000</v>
      </c>
    </row>
    <row r="744" spans="1:9" x14ac:dyDescent="0.2">
      <c r="A744" s="149" t="s">
        <v>704</v>
      </c>
      <c r="B744" s="48" t="s">
        <v>260</v>
      </c>
      <c r="C744" s="46">
        <v>22615</v>
      </c>
      <c r="D744" s="49" t="s">
        <v>276</v>
      </c>
      <c r="E744" s="219"/>
      <c r="F744" s="65">
        <v>33000</v>
      </c>
      <c r="G744" s="40">
        <v>33000</v>
      </c>
      <c r="H744" s="41">
        <v>33000</v>
      </c>
    </row>
    <row r="745" spans="1:9" x14ac:dyDescent="0.2">
      <c r="A745" s="149" t="s">
        <v>704</v>
      </c>
      <c r="B745" s="38" t="s">
        <v>260</v>
      </c>
      <c r="C745" s="38" t="s">
        <v>85</v>
      </c>
      <c r="D745" s="39" t="s">
        <v>277</v>
      </c>
      <c r="E745" s="150"/>
      <c r="F745" s="65">
        <v>2000</v>
      </c>
      <c r="G745" s="40">
        <v>2000</v>
      </c>
      <c r="H745" s="41">
        <v>2000</v>
      </c>
    </row>
    <row r="746" spans="1:9" ht="12.75" customHeight="1" x14ac:dyDescent="0.2">
      <c r="A746" s="146" t="s">
        <v>704</v>
      </c>
      <c r="B746" s="101" t="s">
        <v>260</v>
      </c>
      <c r="C746" s="101" t="s">
        <v>226</v>
      </c>
      <c r="D746" s="105" t="s">
        <v>278</v>
      </c>
      <c r="E746" s="147"/>
      <c r="F746" s="103"/>
      <c r="G746" s="104">
        <v>41000</v>
      </c>
      <c r="H746" s="41">
        <v>40000</v>
      </c>
    </row>
    <row r="747" spans="1:9" ht="12.75" customHeight="1" x14ac:dyDescent="0.2">
      <c r="A747" s="211" t="s">
        <v>704</v>
      </c>
      <c r="B747" s="148" t="s">
        <v>260</v>
      </c>
      <c r="C747" s="148" t="s">
        <v>779</v>
      </c>
      <c r="D747" s="145" t="s">
        <v>780</v>
      </c>
      <c r="E747" s="197"/>
      <c r="F747" s="67">
        <v>3000</v>
      </c>
      <c r="G747" s="220"/>
      <c r="H747"/>
      <c r="I747" s="19"/>
    </row>
    <row r="748" spans="1:9" ht="12.75" customHeight="1" x14ac:dyDescent="0.2">
      <c r="A748" s="211" t="s">
        <v>704</v>
      </c>
      <c r="B748" s="148" t="s">
        <v>260</v>
      </c>
      <c r="C748" s="148" t="s">
        <v>781</v>
      </c>
      <c r="D748" s="145" t="s">
        <v>782</v>
      </c>
      <c r="E748" s="197"/>
      <c r="F748" s="67">
        <v>3000</v>
      </c>
      <c r="G748" s="220"/>
      <c r="H748"/>
    </row>
    <row r="749" spans="1:9" ht="12.75" customHeight="1" x14ac:dyDescent="0.2">
      <c r="A749" s="211" t="s">
        <v>704</v>
      </c>
      <c r="B749" s="148" t="s">
        <v>260</v>
      </c>
      <c r="C749" s="148" t="s">
        <v>783</v>
      </c>
      <c r="D749" s="145" t="s">
        <v>784</v>
      </c>
      <c r="E749" s="197"/>
      <c r="F749" s="67">
        <v>5000</v>
      </c>
      <c r="G749" s="220"/>
      <c r="H749"/>
    </row>
    <row r="750" spans="1:9" ht="12.75" customHeight="1" x14ac:dyDescent="0.2">
      <c r="A750" s="211" t="s">
        <v>704</v>
      </c>
      <c r="B750" s="148" t="s">
        <v>260</v>
      </c>
      <c r="C750" s="148" t="s">
        <v>785</v>
      </c>
      <c r="D750" s="145" t="s">
        <v>786</v>
      </c>
      <c r="E750" s="197"/>
      <c r="F750" s="67">
        <v>22000</v>
      </c>
      <c r="G750" s="220"/>
      <c r="H750"/>
    </row>
    <row r="751" spans="1:9" s="3" customFormat="1" x14ac:dyDescent="0.2">
      <c r="A751" s="211" t="s">
        <v>704</v>
      </c>
      <c r="B751" s="148" t="s">
        <v>260</v>
      </c>
      <c r="C751" s="148" t="s">
        <v>787</v>
      </c>
      <c r="D751" s="145" t="s">
        <v>788</v>
      </c>
      <c r="E751" s="197"/>
      <c r="F751" s="65">
        <v>5000</v>
      </c>
      <c r="G751" s="40"/>
    </row>
    <row r="752" spans="1:9" s="3" customFormat="1" x14ac:dyDescent="0.2">
      <c r="A752" s="149" t="s">
        <v>704</v>
      </c>
      <c r="B752" s="38" t="s">
        <v>260</v>
      </c>
      <c r="C752" s="38" t="s">
        <v>95</v>
      </c>
      <c r="D752" s="39" t="s">
        <v>279</v>
      </c>
      <c r="E752" s="150"/>
      <c r="F752" s="65">
        <v>1000</v>
      </c>
      <c r="G752" s="40">
        <v>2000</v>
      </c>
      <c r="H752" s="41">
        <v>2000</v>
      </c>
    </row>
    <row r="753" spans="1:8" s="3" customFormat="1" x14ac:dyDescent="0.2">
      <c r="A753" s="149" t="s">
        <v>704</v>
      </c>
      <c r="B753" s="43" t="s">
        <v>260</v>
      </c>
      <c r="C753" s="46" t="s">
        <v>97</v>
      </c>
      <c r="D753" s="49" t="s">
        <v>642</v>
      </c>
      <c r="E753" s="192"/>
      <c r="F753" s="65">
        <v>2000</v>
      </c>
      <c r="G753" s="40">
        <v>2000</v>
      </c>
      <c r="H753" s="41">
        <v>20000</v>
      </c>
    </row>
    <row r="754" spans="1:8" ht="4.5" customHeight="1" thickBot="1" x14ac:dyDescent="0.25">
      <c r="A754" s="180"/>
      <c r="B754" s="181"/>
      <c r="C754" s="181"/>
      <c r="D754" s="182"/>
      <c r="E754" s="183"/>
      <c r="F754" s="184"/>
      <c r="G754" s="185"/>
      <c r="H754" s="42"/>
    </row>
    <row r="755" spans="1:8" x14ac:dyDescent="0.2">
      <c r="A755" s="186"/>
      <c r="B755" s="187"/>
      <c r="C755" s="187"/>
      <c r="D755" s="188"/>
      <c r="E755" s="4" t="s">
        <v>280</v>
      </c>
      <c r="F755" s="66">
        <v>277000</v>
      </c>
      <c r="G755" s="29">
        <v>262000</v>
      </c>
      <c r="H755" s="30">
        <f>SUM(H731:H754)</f>
        <v>274000</v>
      </c>
    </row>
    <row r="756" spans="1:8" x14ac:dyDescent="0.2">
      <c r="A756" s="186"/>
      <c r="B756" s="187"/>
      <c r="C756" s="187"/>
      <c r="D756" s="188"/>
      <c r="E756" s="4"/>
      <c r="F756" s="66"/>
      <c r="G756" s="29"/>
      <c r="H756" s="30"/>
    </row>
    <row r="757" spans="1:8" x14ac:dyDescent="0.2">
      <c r="A757" s="149" t="s">
        <v>704</v>
      </c>
      <c r="B757" s="38" t="s">
        <v>444</v>
      </c>
      <c r="C757" s="38" t="s">
        <v>6</v>
      </c>
      <c r="D757" s="39" t="s">
        <v>445</v>
      </c>
      <c r="E757" s="150"/>
      <c r="F757" s="65">
        <v>9000</v>
      </c>
      <c r="G757" s="40">
        <v>9000</v>
      </c>
      <c r="H757" s="41">
        <v>8000</v>
      </c>
    </row>
    <row r="758" spans="1:8" x14ac:dyDescent="0.2">
      <c r="A758" s="149" t="s">
        <v>704</v>
      </c>
      <c r="B758" s="38" t="s">
        <v>444</v>
      </c>
      <c r="C758" s="38" t="s">
        <v>8</v>
      </c>
      <c r="D758" s="39" t="s">
        <v>446</v>
      </c>
      <c r="E758" s="150"/>
      <c r="F758" s="65">
        <v>1000</v>
      </c>
      <c r="G758" s="40">
        <v>1000</v>
      </c>
      <c r="H758" s="41">
        <v>1000</v>
      </c>
    </row>
    <row r="759" spans="1:8" x14ac:dyDescent="0.2">
      <c r="A759" s="149" t="s">
        <v>704</v>
      </c>
      <c r="B759" s="38" t="s">
        <v>444</v>
      </c>
      <c r="C759" s="38" t="s">
        <v>10</v>
      </c>
      <c r="D759" s="39" t="s">
        <v>447</v>
      </c>
      <c r="E759" s="150"/>
      <c r="F759" s="65">
        <v>6000</v>
      </c>
      <c r="G759" s="40">
        <v>6000</v>
      </c>
      <c r="H759" s="41">
        <v>7000</v>
      </c>
    </row>
    <row r="760" spans="1:8" x14ac:dyDescent="0.2">
      <c r="A760" s="149" t="s">
        <v>704</v>
      </c>
      <c r="B760" s="38" t="s">
        <v>444</v>
      </c>
      <c r="C760" s="38" t="s">
        <v>12</v>
      </c>
      <c r="D760" s="39" t="s">
        <v>448</v>
      </c>
      <c r="E760" s="150"/>
      <c r="F760" s="65">
        <v>13000</v>
      </c>
      <c r="G760" s="40">
        <v>12000</v>
      </c>
      <c r="H760" s="41">
        <v>11000</v>
      </c>
    </row>
    <row r="761" spans="1:8" x14ac:dyDescent="0.2">
      <c r="A761" s="149" t="s">
        <v>704</v>
      </c>
      <c r="B761" s="38" t="s">
        <v>444</v>
      </c>
      <c r="C761" s="38" t="s">
        <v>14</v>
      </c>
      <c r="D761" s="39" t="s">
        <v>449</v>
      </c>
      <c r="E761" s="150"/>
      <c r="F761" s="65">
        <v>8000</v>
      </c>
      <c r="G761" s="40">
        <v>8000</v>
      </c>
      <c r="H761" s="41">
        <v>14000</v>
      </c>
    </row>
    <row r="762" spans="1:8" x14ac:dyDescent="0.2">
      <c r="A762" s="193" t="s">
        <v>704</v>
      </c>
      <c r="B762" s="38" t="s">
        <v>444</v>
      </c>
      <c r="C762" s="38" t="s">
        <v>223</v>
      </c>
      <c r="D762" s="39" t="s">
        <v>450</v>
      </c>
      <c r="E762" s="150"/>
      <c r="F762" s="65">
        <v>5000</v>
      </c>
      <c r="G762" s="40">
        <v>8000</v>
      </c>
      <c r="H762" s="41">
        <v>11000</v>
      </c>
    </row>
    <row r="763" spans="1:8" ht="4.5" customHeight="1" thickBot="1" x14ac:dyDescent="0.25">
      <c r="A763" s="180"/>
      <c r="B763" s="181"/>
      <c r="C763" s="181"/>
      <c r="D763" s="182"/>
      <c r="E763" s="183"/>
      <c r="F763" s="184"/>
      <c r="G763" s="185"/>
      <c r="H763" s="42"/>
    </row>
    <row r="764" spans="1:8" s="3" customFormat="1" x14ac:dyDescent="0.2">
      <c r="A764" s="186"/>
      <c r="B764" s="187"/>
      <c r="C764" s="187"/>
      <c r="D764" s="188"/>
      <c r="E764" s="4" t="s">
        <v>451</v>
      </c>
      <c r="F764" s="66">
        <v>42000</v>
      </c>
      <c r="G764" s="29">
        <v>44000</v>
      </c>
      <c r="H764" s="30" t="e">
        <f>SUM(#REF!)</f>
        <v>#REF!</v>
      </c>
    </row>
    <row r="765" spans="1:8" s="3" customFormat="1" ht="13.5" thickBot="1" x14ac:dyDescent="0.25">
      <c r="A765" s="186"/>
      <c r="B765" s="187"/>
      <c r="C765" s="187"/>
      <c r="D765" s="188"/>
      <c r="E765" s="4"/>
      <c r="F765" s="66"/>
      <c r="G765" s="29"/>
      <c r="H765" s="30"/>
    </row>
    <row r="766" spans="1:8" ht="13.5" thickBot="1" x14ac:dyDescent="0.25">
      <c r="A766" s="189"/>
      <c r="B766" s="190"/>
      <c r="C766" s="190"/>
      <c r="D766" s="191"/>
      <c r="E766" s="133" t="s">
        <v>765</v>
      </c>
      <c r="F766" s="134">
        <v>319000</v>
      </c>
      <c r="G766" s="135">
        <v>306000</v>
      </c>
      <c r="H766" s="132"/>
    </row>
    <row r="767" spans="1:8" s="3" customFormat="1" x14ac:dyDescent="0.2">
      <c r="A767" s="186"/>
      <c r="B767" s="187"/>
      <c r="C767" s="187"/>
      <c r="D767" s="188"/>
      <c r="E767" s="4"/>
      <c r="F767" s="66"/>
      <c r="G767" s="29"/>
      <c r="H767" s="30"/>
    </row>
    <row r="768" spans="1:8" ht="13.5" thickBot="1" x14ac:dyDescent="0.25">
      <c r="A768" s="186"/>
      <c r="B768" s="187"/>
      <c r="C768" s="187"/>
      <c r="D768" s="188"/>
      <c r="E768" s="4"/>
      <c r="F768" s="66"/>
      <c r="G768" s="29"/>
      <c r="H768" s="30"/>
    </row>
    <row r="769" spans="1:19" s="114" customFormat="1" ht="12.75" customHeight="1" thickBot="1" x14ac:dyDescent="0.25">
      <c r="A769" s="250" t="s">
        <v>775</v>
      </c>
      <c r="B769" s="251"/>
      <c r="C769" s="251"/>
      <c r="D769" s="251"/>
      <c r="E769" s="251"/>
      <c r="F769" s="251"/>
      <c r="G769" s="251"/>
      <c r="H769" s="129"/>
      <c r="I769" s="130"/>
      <c r="J769" s="131"/>
      <c r="K769" s="131"/>
      <c r="L769" s="131"/>
      <c r="N769" s="115"/>
    </row>
    <row r="770" spans="1:19" s="114" customFormat="1" x14ac:dyDescent="0.2">
      <c r="A770" s="116"/>
      <c r="B770" s="117"/>
      <c r="C770" s="117"/>
      <c r="D770" s="117"/>
      <c r="E770" s="117"/>
      <c r="F770" s="117"/>
      <c r="G770" s="117"/>
      <c r="H770" s="118"/>
      <c r="I770" s="118"/>
      <c r="J770" s="119"/>
      <c r="L770" s="120"/>
      <c r="N770" s="115"/>
    </row>
    <row r="771" spans="1:19" s="122" customFormat="1" ht="15.75" x14ac:dyDescent="0.2">
      <c r="A771" s="117"/>
      <c r="B771" s="121"/>
      <c r="C771" s="121" t="s">
        <v>733</v>
      </c>
      <c r="D771" s="131"/>
      <c r="E771" s="173" t="s">
        <v>776</v>
      </c>
      <c r="F771" s="131"/>
      <c r="G771" s="131"/>
      <c r="J771" s="123"/>
      <c r="L771" s="124"/>
      <c r="N771" s="115"/>
    </row>
    <row r="772" spans="1:19" s="114" customFormat="1" x14ac:dyDescent="0.2">
      <c r="A772" s="125"/>
      <c r="B772" s="121"/>
      <c r="C772" s="121" t="s">
        <v>729</v>
      </c>
      <c r="D772" s="174"/>
      <c r="E772" s="175" t="s">
        <v>771</v>
      </c>
      <c r="F772" s="174"/>
      <c r="G772" s="174"/>
      <c r="J772" s="126"/>
      <c r="L772" s="127"/>
      <c r="N772" s="115"/>
      <c r="O772" s="128"/>
      <c r="P772" s="128"/>
      <c r="Q772" s="128"/>
      <c r="S772" s="128"/>
    </row>
    <row r="773" spans="1:19" s="114" customFormat="1" ht="12.75" customHeight="1" thickBot="1" x14ac:dyDescent="0.25">
      <c r="A773" s="125"/>
      <c r="B773" s="121"/>
      <c r="C773" s="121"/>
      <c r="D773" s="174"/>
      <c r="E773" s="176"/>
      <c r="F773" s="174"/>
      <c r="G773" s="174"/>
      <c r="J773" s="126"/>
      <c r="L773" s="127"/>
      <c r="N773" s="115"/>
      <c r="O773" s="128"/>
      <c r="P773" s="128"/>
      <c r="Q773" s="128"/>
      <c r="S773" s="128"/>
    </row>
    <row r="774" spans="1:19" s="3" customFormat="1" ht="12.75" customHeight="1" thickBot="1" x14ac:dyDescent="0.25">
      <c r="A774" s="82" t="s">
        <v>598</v>
      </c>
      <c r="B774" s="17"/>
      <c r="C774" s="17"/>
      <c r="D774" s="252" t="s">
        <v>1</v>
      </c>
      <c r="E774" s="253"/>
      <c r="F774" s="63" t="s">
        <v>2</v>
      </c>
      <c r="G774" s="23" t="s">
        <v>2</v>
      </c>
      <c r="H774" s="24" t="s">
        <v>2</v>
      </c>
    </row>
    <row r="775" spans="1:19" ht="16.5" thickBot="1" x14ac:dyDescent="0.25">
      <c r="A775" s="84" t="s">
        <v>697</v>
      </c>
      <c r="B775" s="18" t="s">
        <v>3</v>
      </c>
      <c r="C775" s="18" t="s">
        <v>4</v>
      </c>
      <c r="D775" s="254"/>
      <c r="E775" s="255"/>
      <c r="F775" s="64">
        <v>2020</v>
      </c>
      <c r="G775" s="25">
        <v>2019</v>
      </c>
      <c r="H775" s="26">
        <v>2018</v>
      </c>
    </row>
    <row r="776" spans="1:19" ht="15.75" x14ac:dyDescent="0.2">
      <c r="A776" s="139"/>
      <c r="B776" s="140"/>
      <c r="C776" s="140"/>
      <c r="D776" s="141"/>
      <c r="E776" s="141"/>
      <c r="F776" s="142"/>
      <c r="G776" s="143"/>
      <c r="H776" s="144"/>
    </row>
    <row r="777" spans="1:19" s="3" customFormat="1" x14ac:dyDescent="0.2">
      <c r="A777" s="179" t="s">
        <v>771</v>
      </c>
      <c r="B777" s="77" t="s">
        <v>772</v>
      </c>
      <c r="C777" s="38" t="s">
        <v>370</v>
      </c>
      <c r="D777" s="39" t="s">
        <v>371</v>
      </c>
      <c r="E777" s="150"/>
      <c r="F777" s="65">
        <v>16000</v>
      </c>
      <c r="G777" s="40"/>
      <c r="H777" s="41">
        <v>8000</v>
      </c>
    </row>
    <row r="778" spans="1:19" s="3" customFormat="1" x14ac:dyDescent="0.2">
      <c r="A778" s="211" t="s">
        <v>771</v>
      </c>
      <c r="B778" s="148" t="s">
        <v>772</v>
      </c>
      <c r="C778" s="148" t="s">
        <v>798</v>
      </c>
      <c r="D778" s="145" t="s">
        <v>799</v>
      </c>
      <c r="E778" s="209"/>
      <c r="F778" s="156">
        <v>3000</v>
      </c>
      <c r="G778" s="210"/>
    </row>
    <row r="779" spans="1:19" ht="4.5" customHeight="1" thickBot="1" x14ac:dyDescent="0.25">
      <c r="A779" s="180"/>
      <c r="B779" s="181"/>
      <c r="C779" s="181"/>
      <c r="D779" s="182"/>
      <c r="E779" s="183"/>
      <c r="F779" s="184"/>
      <c r="G779" s="185"/>
      <c r="H779" s="42"/>
    </row>
    <row r="780" spans="1:19" ht="12.75" customHeight="1" x14ac:dyDescent="0.2">
      <c r="A780" s="186"/>
      <c r="B780" s="187"/>
      <c r="C780" s="187"/>
      <c r="D780" s="188"/>
      <c r="E780" s="113" t="s">
        <v>773</v>
      </c>
      <c r="F780" s="66">
        <v>19000</v>
      </c>
      <c r="G780" s="29">
        <v>0</v>
      </c>
      <c r="H780" s="30" t="e">
        <f>SUM(H755:H779)</f>
        <v>#REF!</v>
      </c>
    </row>
    <row r="781" spans="1:19" s="3" customFormat="1" ht="13.5" thickBot="1" x14ac:dyDescent="0.25">
      <c r="A781" s="186"/>
      <c r="B781" s="187"/>
      <c r="C781" s="187"/>
      <c r="D781" s="188"/>
      <c r="E781" s="4"/>
      <c r="F781" s="66"/>
      <c r="G781" s="29"/>
      <c r="H781" s="30"/>
    </row>
    <row r="782" spans="1:19" ht="13.5" thickBot="1" x14ac:dyDescent="0.25">
      <c r="A782" s="189"/>
      <c r="B782" s="190"/>
      <c r="C782" s="190"/>
      <c r="D782" s="191"/>
      <c r="E782" s="133" t="s">
        <v>774</v>
      </c>
      <c r="F782" s="134">
        <v>19000</v>
      </c>
      <c r="G782" s="135">
        <v>0</v>
      </c>
      <c r="H782" s="132"/>
    </row>
    <row r="783" spans="1:19" x14ac:dyDescent="0.2">
      <c r="A783" s="186"/>
      <c r="B783" s="187"/>
      <c r="C783" s="187"/>
      <c r="D783" s="188"/>
      <c r="E783" s="4"/>
      <c r="F783" s="66"/>
      <c r="G783" s="29"/>
      <c r="H783" s="30"/>
    </row>
    <row r="784" spans="1:19" x14ac:dyDescent="0.2">
      <c r="A784" s="186"/>
      <c r="B784" s="187"/>
      <c r="C784" s="187"/>
      <c r="D784" s="188"/>
      <c r="E784" s="4"/>
      <c r="F784" s="66"/>
      <c r="G784" s="29"/>
      <c r="H784" s="30"/>
    </row>
    <row r="785" spans="1:8" x14ac:dyDescent="0.2">
      <c r="A785" s="240"/>
      <c r="B785" s="101" t="s">
        <v>568</v>
      </c>
      <c r="C785" s="101" t="s">
        <v>569</v>
      </c>
      <c r="D785" s="102" t="s">
        <v>587</v>
      </c>
      <c r="E785" s="147"/>
      <c r="F785" s="103">
        <v>0</v>
      </c>
      <c r="G785" s="104">
        <v>120000</v>
      </c>
      <c r="H785" s="41">
        <v>120000</v>
      </c>
    </row>
    <row r="786" spans="1:8" x14ac:dyDescent="0.2">
      <c r="A786" s="240"/>
      <c r="B786" s="101" t="s">
        <v>568</v>
      </c>
      <c r="C786" s="101" t="s">
        <v>570</v>
      </c>
      <c r="D786" s="105" t="s">
        <v>571</v>
      </c>
      <c r="E786" s="147"/>
      <c r="F786" s="103">
        <v>0</v>
      </c>
      <c r="G786" s="104">
        <v>70000</v>
      </c>
      <c r="H786" s="41">
        <v>80000</v>
      </c>
    </row>
    <row r="787" spans="1:8" s="14" customFormat="1" ht="4.5" customHeight="1" thickBot="1" x14ac:dyDescent="0.3">
      <c r="A787" s="180"/>
      <c r="B787" s="181"/>
      <c r="C787" s="181"/>
      <c r="D787" s="182"/>
      <c r="E787" s="183"/>
      <c r="F787" s="184"/>
      <c r="G787" s="185"/>
      <c r="H787" s="42"/>
    </row>
    <row r="788" spans="1:8" x14ac:dyDescent="0.2">
      <c r="A788" s="186"/>
      <c r="B788" s="187"/>
      <c r="C788" s="187"/>
      <c r="D788" s="188"/>
      <c r="E788" s="4" t="s">
        <v>572</v>
      </c>
      <c r="F788" s="66">
        <v>0</v>
      </c>
      <c r="G788" s="29">
        <v>190000</v>
      </c>
      <c r="H788" s="30">
        <f>SUM(H785:H787)</f>
        <v>200000</v>
      </c>
    </row>
    <row r="789" spans="1:8" x14ac:dyDescent="0.2">
      <c r="A789" s="186"/>
      <c r="B789" s="187"/>
      <c r="C789" s="187"/>
      <c r="D789" s="188"/>
      <c r="E789" s="4"/>
      <c r="F789" s="66"/>
      <c r="G789" s="29"/>
      <c r="H789" s="30"/>
    </row>
    <row r="790" spans="1:8" x14ac:dyDescent="0.2">
      <c r="A790" s="237"/>
      <c r="B790" s="74" t="s">
        <v>573</v>
      </c>
      <c r="C790" s="74" t="s">
        <v>574</v>
      </c>
      <c r="D790" s="75" t="s">
        <v>575</v>
      </c>
      <c r="E790" s="198"/>
      <c r="F790" s="72">
        <v>0</v>
      </c>
      <c r="G790" s="73">
        <v>25000</v>
      </c>
      <c r="H790" s="41">
        <v>25000</v>
      </c>
    </row>
    <row r="791" spans="1:8" ht="6" customHeight="1" thickBot="1" x14ac:dyDescent="0.25">
      <c r="A791" s="180"/>
      <c r="B791" s="181"/>
      <c r="C791" s="181"/>
      <c r="D791" s="182"/>
      <c r="E791" s="183"/>
      <c r="F791" s="184"/>
      <c r="G791" s="185"/>
      <c r="H791" s="42"/>
    </row>
    <row r="792" spans="1:8" x14ac:dyDescent="0.2">
      <c r="A792" s="186"/>
      <c r="B792" s="187"/>
      <c r="C792" s="187"/>
      <c r="D792" s="188"/>
      <c r="E792" s="4" t="s">
        <v>576</v>
      </c>
      <c r="F792" s="66">
        <v>0</v>
      </c>
      <c r="G792" s="29">
        <v>25000</v>
      </c>
      <c r="H792" s="30">
        <f>SUM(H790:H791)</f>
        <v>25000</v>
      </c>
    </row>
    <row r="793" spans="1:8" ht="13.5" thickBot="1" x14ac:dyDescent="0.25">
      <c r="A793" s="186"/>
      <c r="B793" s="187"/>
      <c r="C793" s="187"/>
      <c r="D793" s="188"/>
      <c r="E793" s="4"/>
      <c r="F793" s="66"/>
      <c r="G793" s="29"/>
      <c r="H793" s="30"/>
    </row>
    <row r="794" spans="1:8" ht="20.25" thickTop="1" thickBot="1" x14ac:dyDescent="0.25">
      <c r="A794" s="260" t="s">
        <v>696</v>
      </c>
      <c r="B794" s="260"/>
      <c r="C794" s="260"/>
      <c r="D794" s="260"/>
      <c r="E794" s="260"/>
      <c r="F794" s="69">
        <v>25000000</v>
      </c>
      <c r="G794" s="62">
        <v>24350000</v>
      </c>
      <c r="H794" s="61" t="e">
        <f>SUM(H290+H338+H349+H365+H369+H76+H375+H89+H95+H100+H104+H570+H109+H115+H121+H125+H140+H598+H499+H624+H629+H633+H637+H755+H514+H528+H538+H552+H420+H438+H465+H659+H675+H695+H718+H471+H478+H764+H581+H247+H29+H208+H223+H272++H788+H792)</f>
        <v>#REF!</v>
      </c>
    </row>
    <row r="795" spans="1:8" ht="18.75" x14ac:dyDescent="0.2">
      <c r="A795" s="157"/>
      <c r="B795" s="157"/>
      <c r="C795" s="157"/>
      <c r="D795" s="157"/>
      <c r="E795" s="157"/>
      <c r="F795" s="158"/>
      <c r="G795" s="159"/>
      <c r="H795" s="160"/>
    </row>
    <row r="796" spans="1:8" ht="27" customHeight="1" x14ac:dyDescent="0.2">
      <c r="F796" s="221"/>
      <c r="G796" s="222"/>
      <c r="H796" s="28"/>
    </row>
    <row r="797" spans="1:8" ht="15.75" x14ac:dyDescent="0.2">
      <c r="C797" s="256" t="s">
        <v>685</v>
      </c>
      <c r="D797" s="256"/>
      <c r="E797" s="257"/>
      <c r="F797" s="221"/>
      <c r="G797" s="222"/>
      <c r="H797" s="28"/>
    </row>
    <row r="798" spans="1:8" x14ac:dyDescent="0.2">
      <c r="F798" s="221"/>
      <c r="G798" s="222"/>
      <c r="H798" s="28"/>
    </row>
    <row r="799" spans="1:8" x14ac:dyDescent="0.2">
      <c r="B799" s="168"/>
      <c r="C799" s="168"/>
      <c r="D799" s="168"/>
      <c r="E799" s="223" t="s">
        <v>588</v>
      </c>
      <c r="F799" s="224">
        <v>9340000</v>
      </c>
      <c r="G799" s="225">
        <v>8742000</v>
      </c>
      <c r="H799" s="34">
        <v>8118000</v>
      </c>
    </row>
    <row r="800" spans="1:8" x14ac:dyDescent="0.2">
      <c r="B800" s="168"/>
      <c r="C800" s="168"/>
      <c r="D800" s="168"/>
      <c r="E800" s="226" t="s">
        <v>589</v>
      </c>
      <c r="F800" s="227">
        <v>12066000</v>
      </c>
      <c r="G800" s="228">
        <v>12221000</v>
      </c>
      <c r="H800" s="35">
        <v>10943000</v>
      </c>
    </row>
    <row r="801" spans="2:8" x14ac:dyDescent="0.2">
      <c r="B801" s="168"/>
      <c r="C801" s="168"/>
      <c r="D801" s="168"/>
      <c r="E801" s="226" t="s">
        <v>590</v>
      </c>
      <c r="F801" s="227">
        <v>21000</v>
      </c>
      <c r="G801" s="228">
        <v>21000</v>
      </c>
      <c r="H801" s="35">
        <v>29000</v>
      </c>
    </row>
    <row r="802" spans="2:8" x14ac:dyDescent="0.2">
      <c r="B802" s="168"/>
      <c r="C802" s="168"/>
      <c r="D802" s="168"/>
      <c r="E802" s="226" t="s">
        <v>591</v>
      </c>
      <c r="F802" s="227">
        <v>571000</v>
      </c>
      <c r="G802" s="228">
        <v>374000</v>
      </c>
      <c r="H802" s="35">
        <v>377000</v>
      </c>
    </row>
    <row r="803" spans="2:8" x14ac:dyDescent="0.2">
      <c r="B803" s="168"/>
      <c r="C803" s="168"/>
      <c r="D803" s="168"/>
      <c r="E803" s="226" t="s">
        <v>592</v>
      </c>
      <c r="F803" s="227">
        <v>213000</v>
      </c>
      <c r="G803" s="228">
        <v>200000</v>
      </c>
      <c r="H803" s="35">
        <v>110000</v>
      </c>
    </row>
    <row r="804" spans="2:8" x14ac:dyDescent="0.2">
      <c r="B804" s="168"/>
      <c r="C804" s="168"/>
      <c r="D804" s="168"/>
      <c r="E804" s="226" t="s">
        <v>593</v>
      </c>
      <c r="F804" s="227">
        <v>2689000</v>
      </c>
      <c r="G804" s="228">
        <v>2687000</v>
      </c>
      <c r="H804" s="35">
        <v>1718000</v>
      </c>
    </row>
    <row r="805" spans="2:8" x14ac:dyDescent="0.2">
      <c r="B805" s="168"/>
      <c r="C805" s="168"/>
      <c r="D805" s="168"/>
      <c r="E805" s="226" t="s">
        <v>594</v>
      </c>
      <c r="F805" s="227">
        <v>0</v>
      </c>
      <c r="G805" s="228">
        <v>25000</v>
      </c>
      <c r="H805" s="35">
        <v>25000</v>
      </c>
    </row>
    <row r="806" spans="2:8" ht="13.5" thickBot="1" x14ac:dyDescent="0.25">
      <c r="B806" s="168"/>
      <c r="C806" s="168"/>
      <c r="D806" s="168"/>
      <c r="E806" s="229" t="s">
        <v>595</v>
      </c>
      <c r="F806" s="230">
        <v>100000</v>
      </c>
      <c r="G806" s="231">
        <v>80000</v>
      </c>
      <c r="H806" s="36">
        <v>80000</v>
      </c>
    </row>
    <row r="807" spans="2:8" ht="13.5" thickBot="1" x14ac:dyDescent="0.25">
      <c r="B807" s="168"/>
      <c r="C807" s="168"/>
      <c r="D807" s="168"/>
      <c r="E807" s="232" t="s">
        <v>596</v>
      </c>
      <c r="F807" s="233">
        <v>25000000</v>
      </c>
      <c r="G807" s="234">
        <v>24350000</v>
      </c>
      <c r="H807" s="37">
        <f>SUM(H799:H806)</f>
        <v>21400000</v>
      </c>
    </row>
    <row r="808" spans="2:8" ht="13.5" thickTop="1" x14ac:dyDescent="0.2">
      <c r="B808" s="168"/>
      <c r="C808" s="168"/>
      <c r="D808" s="168"/>
    </row>
  </sheetData>
  <mergeCells count="29">
    <mergeCell ref="C797:E797"/>
    <mergeCell ref="D12:E13"/>
    <mergeCell ref="A5:G5"/>
    <mergeCell ref="A794:E794"/>
    <mergeCell ref="A7:G7"/>
    <mergeCell ref="A36:G36"/>
    <mergeCell ref="D41:E42"/>
    <mergeCell ref="A129:G129"/>
    <mergeCell ref="D134:E135"/>
    <mergeCell ref="A213:G213"/>
    <mergeCell ref="D218:E219"/>
    <mergeCell ref="A232:G232"/>
    <mergeCell ref="D237:E238"/>
    <mergeCell ref="A276:G276"/>
    <mergeCell ref="D281:E282"/>
    <mergeCell ref="A380:G380"/>
    <mergeCell ref="D385:E386"/>
    <mergeCell ref="A483:G483"/>
    <mergeCell ref="D488:E489"/>
    <mergeCell ref="A556:G556"/>
    <mergeCell ref="D561:E562"/>
    <mergeCell ref="A586:G586"/>
    <mergeCell ref="D591:E592"/>
    <mergeCell ref="A769:G769"/>
    <mergeCell ref="D774:E775"/>
    <mergeCell ref="A642:G642"/>
    <mergeCell ref="D647:E648"/>
    <mergeCell ref="A723:G723"/>
    <mergeCell ref="D728:E729"/>
  </mergeCells>
  <conditionalFormatting sqref="K8:K11 M7:M11">
    <cfRule type="cellIs" dxfId="161" priority="171" operator="lessThan">
      <formula>-0.05</formula>
    </cfRule>
    <cfRule type="cellIs" dxfId="160" priority="172" operator="lessThan">
      <formula>-0.1</formula>
    </cfRule>
    <cfRule type="cellIs" dxfId="159" priority="173" operator="greaterThan">
      <formula>0.1</formula>
    </cfRule>
    <cfRule type="cellIs" dxfId="158" priority="174" operator="greaterThan">
      <formula>10</formula>
    </cfRule>
  </conditionalFormatting>
  <conditionalFormatting sqref="K37:K40 M36:M40">
    <cfRule type="cellIs" dxfId="153" priority="163" operator="lessThan">
      <formula>-0.05</formula>
    </cfRule>
    <cfRule type="cellIs" dxfId="152" priority="164" operator="lessThan">
      <formula>-0.1</formula>
    </cfRule>
    <cfRule type="cellIs" dxfId="151" priority="165" operator="greaterThan">
      <formula>0.1</formula>
    </cfRule>
    <cfRule type="cellIs" dxfId="150" priority="166" operator="greaterThan">
      <formula>10</formula>
    </cfRule>
  </conditionalFormatting>
  <conditionalFormatting sqref="K130:K133 M129:M133">
    <cfRule type="cellIs" dxfId="143" priority="153" operator="lessThan">
      <formula>-0.05</formula>
    </cfRule>
    <cfRule type="cellIs" dxfId="142" priority="154" operator="lessThan">
      <formula>-0.1</formula>
    </cfRule>
    <cfRule type="cellIs" dxfId="141" priority="155" operator="greaterThan">
      <formula>0.1</formula>
    </cfRule>
    <cfRule type="cellIs" dxfId="140" priority="156" operator="greaterThan">
      <formula>10</formula>
    </cfRule>
  </conditionalFormatting>
  <conditionalFormatting sqref="K214:K217 M213:M217">
    <cfRule type="cellIs" dxfId="133" priority="141" operator="lessThan">
      <formula>-0.05</formula>
    </cfRule>
    <cfRule type="cellIs" dxfId="132" priority="142" operator="lessThan">
      <formula>-0.1</formula>
    </cfRule>
    <cfRule type="cellIs" dxfId="131" priority="143" operator="greaterThan">
      <formula>0.1</formula>
    </cfRule>
    <cfRule type="cellIs" dxfId="130" priority="144" operator="greaterThan">
      <formula>10</formula>
    </cfRule>
  </conditionalFormatting>
  <conditionalFormatting sqref="K233:K236 M232:M236">
    <cfRule type="cellIs" dxfId="125" priority="131" operator="lessThan">
      <formula>-0.05</formula>
    </cfRule>
    <cfRule type="cellIs" dxfId="124" priority="132" operator="lessThan">
      <formula>-0.1</formula>
    </cfRule>
    <cfRule type="cellIs" dxfId="123" priority="133" operator="greaterThan">
      <formula>0.1</formula>
    </cfRule>
    <cfRule type="cellIs" dxfId="122" priority="134" operator="greaterThan">
      <formula>10</formula>
    </cfRule>
  </conditionalFormatting>
  <conditionalFormatting sqref="K277:K280 M276:M280">
    <cfRule type="cellIs" dxfId="117" priority="121" operator="lessThan">
      <formula>-0.05</formula>
    </cfRule>
    <cfRule type="cellIs" dxfId="116" priority="122" operator="lessThan">
      <formula>-0.1</formula>
    </cfRule>
    <cfRule type="cellIs" dxfId="115" priority="123" operator="greaterThan">
      <formula>0.1</formula>
    </cfRule>
    <cfRule type="cellIs" dxfId="114" priority="124" operator="greaterThan">
      <formula>10</formula>
    </cfRule>
  </conditionalFormatting>
  <conditionalFormatting sqref="K381:K384 M380:M384">
    <cfRule type="cellIs" dxfId="107" priority="111" operator="lessThan">
      <formula>-0.05</formula>
    </cfRule>
    <cfRule type="cellIs" dxfId="106" priority="112" operator="lessThan">
      <formula>-0.1</formula>
    </cfRule>
    <cfRule type="cellIs" dxfId="105" priority="113" operator="greaterThan">
      <formula>0.1</formula>
    </cfRule>
    <cfRule type="cellIs" dxfId="104" priority="114" operator="greaterThan">
      <formula>10</formula>
    </cfRule>
  </conditionalFormatting>
  <conditionalFormatting sqref="K484:K487 M483:M487">
    <cfRule type="cellIs" dxfId="95" priority="99" operator="lessThan">
      <formula>-0.05</formula>
    </cfRule>
    <cfRule type="cellIs" dxfId="94" priority="100" operator="lessThan">
      <formula>-0.1</formula>
    </cfRule>
    <cfRule type="cellIs" dxfId="93" priority="101" operator="greaterThan">
      <formula>0.1</formula>
    </cfRule>
    <cfRule type="cellIs" dxfId="92" priority="102" operator="greaterThan">
      <formula>10</formula>
    </cfRule>
  </conditionalFormatting>
  <conditionalFormatting sqref="K557:K560 M556:M560">
    <cfRule type="cellIs" dxfId="85" priority="89" operator="lessThan">
      <formula>-0.05</formula>
    </cfRule>
    <cfRule type="cellIs" dxfId="84" priority="90" operator="lessThan">
      <formula>-0.1</formula>
    </cfRule>
    <cfRule type="cellIs" dxfId="83" priority="91" operator="greaterThan">
      <formula>0.1</formula>
    </cfRule>
    <cfRule type="cellIs" dxfId="82" priority="92" operator="greaterThan">
      <formula>10</formula>
    </cfRule>
  </conditionalFormatting>
  <conditionalFormatting sqref="K587:K590 M586:M590">
    <cfRule type="cellIs" dxfId="77" priority="79" operator="lessThan">
      <formula>-0.05</formula>
    </cfRule>
    <cfRule type="cellIs" dxfId="76" priority="80" operator="lessThan">
      <formula>-0.1</formula>
    </cfRule>
    <cfRule type="cellIs" dxfId="75" priority="81" operator="greaterThan">
      <formula>0.1</formula>
    </cfRule>
    <cfRule type="cellIs" dxfId="74" priority="82" operator="greaterThan">
      <formula>10</formula>
    </cfRule>
  </conditionalFormatting>
  <conditionalFormatting sqref="K643:K646 M642:M646">
    <cfRule type="cellIs" dxfId="67" priority="69" operator="lessThan">
      <formula>-0.05</formula>
    </cfRule>
    <cfRule type="cellIs" dxfId="66" priority="70" operator="lessThan">
      <formula>-0.1</formula>
    </cfRule>
    <cfRule type="cellIs" dxfId="65" priority="71" operator="greaterThan">
      <formula>0.1</formula>
    </cfRule>
    <cfRule type="cellIs" dxfId="64" priority="72" operator="greaterThan">
      <formula>10</formula>
    </cfRule>
  </conditionalFormatting>
  <conditionalFormatting sqref="K724:K727 M723:M727">
    <cfRule type="cellIs" dxfId="59" priority="59" operator="lessThan">
      <formula>-0.05</formula>
    </cfRule>
    <cfRule type="cellIs" dxfId="58" priority="60" operator="lessThan">
      <formula>-0.1</formula>
    </cfRule>
    <cfRule type="cellIs" dxfId="57" priority="61" operator="greaterThan">
      <formula>0.1</formula>
    </cfRule>
    <cfRule type="cellIs" dxfId="56" priority="62" operator="greaterThan">
      <formula>10</formula>
    </cfRule>
  </conditionalFormatting>
  <conditionalFormatting sqref="K770:K773 M769:M773">
    <cfRule type="cellIs" dxfId="35" priority="35" operator="lessThan">
      <formula>-0.05</formula>
    </cfRule>
    <cfRule type="cellIs" dxfId="34" priority="36" operator="lessThan">
      <formula>-0.1</formula>
    </cfRule>
    <cfRule type="cellIs" dxfId="33" priority="37" operator="greaterThan">
      <formula>0.1</formula>
    </cfRule>
    <cfRule type="cellIs" dxfId="32" priority="38" operator="greaterThan">
      <formula>10</formula>
    </cfRule>
  </conditionalFormatting>
  <pageMargins left="0.55118110236220474" right="0.15748031496062992" top="0.39370078740157483" bottom="0.39370078740157483" header="0" footer="0"/>
  <pageSetup paperSize="9" scale="90" orientation="portrait" r:id="rId1"/>
  <headerFooter alignWithMargins="0">
    <oddFooter>&amp;C&amp;P</oddFooter>
  </headerFooter>
  <rowBreaks count="5" manualBreakCount="5">
    <brk id="128" max="16383" man="1"/>
    <brk id="481" max="16383" man="1"/>
    <brk id="554" max="16383" man="1"/>
    <brk id="629" max="16383" man="1"/>
    <brk id="767" max="16383" man="1"/>
  </rowBreaks>
  <ignoredErrors>
    <ignoredError sqref="A15:C27 E10 E39 A44:C123 E132 A138:C206 A216:E225 A235:E270 E279 A284:C343 A344:C373 A388:C476 E383 E486 A492:C550 A559:E579 E589 A593:C627 A630:C636 E645 A650:C716 E726 A731:C762 A772:E79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Gastos 2020</vt:lpstr>
      <vt:lpstr>'Estado de Gastos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Andrés Gil Martín</dc:creator>
  <cp:lastModifiedBy>Juan Andres Gil Martin</cp:lastModifiedBy>
  <cp:lastPrinted>2019-11-23T11:48:43Z</cp:lastPrinted>
  <dcterms:created xsi:type="dcterms:W3CDTF">2018-02-08T19:32:52Z</dcterms:created>
  <dcterms:modified xsi:type="dcterms:W3CDTF">2019-12-04T11:54:09Z</dcterms:modified>
</cp:coreProperties>
</file>