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s\Presupuesto 2022\"/>
    </mc:Choice>
  </mc:AlternateContent>
  <bookViews>
    <workbookView xWindow="0" yWindow="0" windowWidth="19200" windowHeight="6470"/>
  </bookViews>
  <sheets>
    <sheet name="Estado de 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D89" i="1"/>
  <c r="E86" i="1"/>
  <c r="D86" i="1"/>
  <c r="E83" i="1"/>
  <c r="D83" i="1"/>
  <c r="E74" i="1"/>
  <c r="D74" i="1"/>
  <c r="E62" i="1"/>
  <c r="D62" i="1"/>
  <c r="E19" i="1"/>
  <c r="D19" i="1"/>
  <c r="E15" i="1"/>
  <c r="D15" i="1"/>
</calcChain>
</file>

<file path=xl/sharedStrings.xml><?xml version="1.0" encoding="utf-8"?>
<sst xmlns="http://schemas.openxmlformats.org/spreadsheetml/2006/main" count="146" uniqueCount="146">
  <si>
    <t>Ayuntamiento de Villanueva de la Cañada</t>
  </si>
  <si>
    <t>DENOMINACIÓN DE LAS APLICACIONES</t>
  </si>
  <si>
    <t>Previsiones iniciales 2021</t>
  </si>
  <si>
    <t>Previsiones iniciales 2022</t>
  </si>
  <si>
    <t>11200</t>
  </si>
  <si>
    <t>11300</t>
  </si>
  <si>
    <t>Impuesto sobre Bienes Inmuebles de Naturaleza Urbana</t>
  </si>
  <si>
    <t>11500</t>
  </si>
  <si>
    <t>11600</t>
  </si>
  <si>
    <t>13000</t>
  </si>
  <si>
    <t>Impuesto sobre Actividades Económicas</t>
  </si>
  <si>
    <t>TOTAL CAPÍTULO 1</t>
  </si>
  <si>
    <t>29000</t>
  </si>
  <si>
    <t>Impuesto sobre construcciones, instalaciones y obras</t>
  </si>
  <si>
    <t>29100</t>
  </si>
  <si>
    <t>Impuesto sobre gastos suntuarios (Cotos de caza y pesca)</t>
  </si>
  <si>
    <t>TOTAL CAPÍTULO 2</t>
  </si>
  <si>
    <t>30200</t>
  </si>
  <si>
    <t>Tasa por Servicio de recogidad de basuras</t>
  </si>
  <si>
    <t>30500</t>
  </si>
  <si>
    <t>31300</t>
  </si>
  <si>
    <t>31400</t>
  </si>
  <si>
    <t>31500</t>
  </si>
  <si>
    <t>32100</t>
  </si>
  <si>
    <t>32300</t>
  </si>
  <si>
    <t>32500</t>
  </si>
  <si>
    <t>Tasa por expedición de documentos</t>
  </si>
  <si>
    <t>32600</t>
  </si>
  <si>
    <t>Tasa por retirada de vehículos</t>
  </si>
  <si>
    <t>32700</t>
  </si>
  <si>
    <t>32901</t>
  </si>
  <si>
    <t>Tasa por derechos de examen</t>
  </si>
  <si>
    <t>33100</t>
  </si>
  <si>
    <t>Tasa por entrada de vehículos</t>
  </si>
  <si>
    <t>33200</t>
  </si>
  <si>
    <t>Tasa por utilización privativa o aprovechamiento especial do</t>
  </si>
  <si>
    <t>33201</t>
  </si>
  <si>
    <t>Tasa por utilización privativa o aprovechamiento especial su</t>
  </si>
  <si>
    <t>33202</t>
  </si>
  <si>
    <t>Tasa por utilización privativa o a.e. por agua</t>
  </si>
  <si>
    <t>33203</t>
  </si>
  <si>
    <t>Tasa por utlización privativa o a.e. por cajeros automáticos</t>
  </si>
  <si>
    <t>33204</t>
  </si>
  <si>
    <t>33400</t>
  </si>
  <si>
    <t>Tasa por apertura de calas y zanjas</t>
  </si>
  <si>
    <t>33500</t>
  </si>
  <si>
    <t>Tasa por ocupación de la vía pública con terrazas</t>
  </si>
  <si>
    <t>33800</t>
  </si>
  <si>
    <t>Compensación de Telefónica de España S.A.</t>
  </si>
  <si>
    <t>33900</t>
  </si>
  <si>
    <t>Tasa por utilización de dependencias municipales.</t>
  </si>
  <si>
    <t>33901</t>
  </si>
  <si>
    <t>Tasa por corte de calles y vallas en la vía pública</t>
  </si>
  <si>
    <t>33902</t>
  </si>
  <si>
    <t>Tasa ocupación vía pública con materiales construcción</t>
  </si>
  <si>
    <t>33903</t>
  </si>
  <si>
    <t>Tasa por instalación de puestas, barras, casetas, etc.</t>
  </si>
  <si>
    <t>33904</t>
  </si>
  <si>
    <t>Tasa por rodajes cinematográficos</t>
  </si>
  <si>
    <t>34400</t>
  </si>
  <si>
    <t>Tasa por celebración de festivales y espectáculos</t>
  </si>
  <si>
    <t>34600</t>
  </si>
  <si>
    <t>34800</t>
  </si>
  <si>
    <t>34900</t>
  </si>
  <si>
    <t>38900</t>
  </si>
  <si>
    <t>Reintegros de presupuestos cerrados</t>
  </si>
  <si>
    <t>38901</t>
  </si>
  <si>
    <t>Reintegros a cargo de particulares</t>
  </si>
  <si>
    <t>39100</t>
  </si>
  <si>
    <t>Multas por infracciones urbanísticas</t>
  </si>
  <si>
    <t>39101</t>
  </si>
  <si>
    <t>Multas por infracciones de tráfico</t>
  </si>
  <si>
    <t>39190</t>
  </si>
  <si>
    <t>Otras multas y sanciones</t>
  </si>
  <si>
    <t>39200</t>
  </si>
  <si>
    <t>39210</t>
  </si>
  <si>
    <t>39211</t>
  </si>
  <si>
    <t>39300</t>
  </si>
  <si>
    <t>Intereses de demora</t>
  </si>
  <si>
    <t>39900</t>
  </si>
  <si>
    <t>Otros ingresos diversos</t>
  </si>
  <si>
    <t>39903</t>
  </si>
  <si>
    <t>Costas</t>
  </si>
  <si>
    <t>39905</t>
  </si>
  <si>
    <t>TOTAL CAPÍTULO 3</t>
  </si>
  <si>
    <t>42000</t>
  </si>
  <si>
    <t>Participación en los Tributos del Estado</t>
  </si>
  <si>
    <t>42030</t>
  </si>
  <si>
    <t>42090</t>
  </si>
  <si>
    <t>45031</t>
  </si>
  <si>
    <t>45032</t>
  </si>
  <si>
    <t>45034</t>
  </si>
  <si>
    <t>Otras transferencia de la CAM</t>
  </si>
  <si>
    <t>45060</t>
  </si>
  <si>
    <t>45080</t>
  </si>
  <si>
    <t>Otras subvenciones corrientes de la CAM</t>
  </si>
  <si>
    <t>46600</t>
  </si>
  <si>
    <t>48000</t>
  </si>
  <si>
    <t>TOTAL CAPÍTULO 4</t>
  </si>
  <si>
    <t>52000</t>
  </si>
  <si>
    <t>Intereses de depósitos</t>
  </si>
  <si>
    <t>53410</t>
  </si>
  <si>
    <t>54100</t>
  </si>
  <si>
    <t>Arrendamiento de fincas urbanas</t>
  </si>
  <si>
    <t>55200</t>
  </si>
  <si>
    <t>Concesiones administrativas</t>
  </si>
  <si>
    <t>55206</t>
  </si>
  <si>
    <t>56000</t>
  </si>
  <si>
    <t>TOTAL CAPÍTULO 5</t>
  </si>
  <si>
    <t>60000</t>
  </si>
  <si>
    <t>Enajenación de parcelas de propiedad municipal</t>
  </si>
  <si>
    <t>TOTAL CAPÍTULO 6</t>
  </si>
  <si>
    <t>75060</t>
  </si>
  <si>
    <t>TOTAL CAPÍTULO 7</t>
  </si>
  <si>
    <t>Clasif. Económ.</t>
  </si>
  <si>
    <t>ESTADOS PRESUPUESTO DE INGRESOS</t>
  </si>
  <si>
    <t>Impuesto sobre Bienes Inmuebles de Naturaleza Rústica</t>
  </si>
  <si>
    <t>Impuesto sobre Vehículos de Tracción Mecánica</t>
  </si>
  <si>
    <t>Tasa por prestación servicios sanitarios (recogida animales)</t>
  </si>
  <si>
    <t>Tasa por Instalaciones deportivas</t>
  </si>
  <si>
    <t>Tasa por uso cementerios</t>
  </si>
  <si>
    <t>Tasa por utilización de piscina cubierta</t>
  </si>
  <si>
    <t>Tasa por licencias urbanísticas</t>
  </si>
  <si>
    <t>Tasa por prestación de servicios urbanísticos</t>
  </si>
  <si>
    <t>Tasa por licencia de apertura de establecimientos</t>
  </si>
  <si>
    <t>Tasa por utilización privativa o a.e. por telefonía</t>
  </si>
  <si>
    <t>Precios públicos de las escuelas municipales</t>
  </si>
  <si>
    <t>Precios públicos de las escuelas municipales. Piscina Cubierta</t>
  </si>
  <si>
    <t>Precios públicos por cursos de desarrollo local</t>
  </si>
  <si>
    <t>Recargos en periodo ejecutivo</t>
  </si>
  <si>
    <t>Recargos por declaración extemporánea sin req. previo</t>
  </si>
  <si>
    <t>Recargos en apremio</t>
  </si>
  <si>
    <t>Canón por ocupación de la vía pública</t>
  </si>
  <si>
    <t>Participación en los Tributos del Estado - Compensación IAE</t>
  </si>
  <si>
    <t>Otras transf. de la Adm. General del Estado</t>
  </si>
  <si>
    <t>Aportación de la CAM - Escuela Infantil</t>
  </si>
  <si>
    <t>Otras subvenciones ded la CAM en materia de educación</t>
  </si>
  <si>
    <t>Aportación de la CAM - BESCAM</t>
  </si>
  <si>
    <t>Otras transferencias de familias e instit. sin fines de lucro</t>
  </si>
  <si>
    <t>Subvenciones de la F.E.M.P.</t>
  </si>
  <si>
    <t>Intereses de anticipos y prest. Familias e inst. sin fin de lucro</t>
  </si>
  <si>
    <t>Dividendos de sociedades en las que participa la Ent.Local</t>
  </si>
  <si>
    <t>Derecho de superficie. Centro médico</t>
  </si>
  <si>
    <t>Explotación de instalaciones fotovoltáicas</t>
  </si>
  <si>
    <t>Subvenciones de la CAM - Programa de obras PRISMA</t>
  </si>
  <si>
    <t>Impuesto sobre Increm. Valor de los Terrenos de Natur. Urb.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</si>
</sst>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0"/>
      <color theme="5" tint="-0.499984740745262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MS Sans Serif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/>
    <xf numFmtId="0" fontId="8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10" fillId="6" borderId="4" xfId="0" applyNumberFormat="1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0" fillId="5" borderId="5" xfId="0" applyNumberFormat="1" applyFont="1" applyFill="1" applyBorder="1" applyAlignment="1" applyProtection="1">
      <alignment horizontal="center" vertical="center" wrapText="1"/>
    </xf>
    <xf numFmtId="0" fontId="10" fillId="6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11" fillId="2" borderId="1" xfId="0" applyNumberFormat="1" applyFont="1" applyFill="1" applyBorder="1" applyAlignment="1" applyProtection="1">
      <alignment horizontal="center"/>
    </xf>
    <xf numFmtId="0" fontId="11" fillId="2" borderId="3" xfId="0" applyNumberFormat="1" applyFont="1" applyFill="1" applyBorder="1" applyAlignment="1" applyProtection="1">
      <alignment horizontal="center"/>
    </xf>
    <xf numFmtId="164" fontId="12" fillId="0" borderId="6" xfId="1" applyNumberFormat="1" applyFont="1" applyBorder="1"/>
    <xf numFmtId="164" fontId="13" fillId="0" borderId="6" xfId="1" applyNumberFormat="1" applyFont="1" applyBorder="1"/>
    <xf numFmtId="0" fontId="14" fillId="0" borderId="0" xfId="0" applyNumberFormat="1" applyFont="1" applyFill="1" applyBorder="1" applyAlignment="1" applyProtection="1">
      <alignment horizontal="right"/>
    </xf>
    <xf numFmtId="164" fontId="2" fillId="0" borderId="0" xfId="1" applyNumberFormat="1" applyFont="1"/>
    <xf numFmtId="0" fontId="14" fillId="2" borderId="1" xfId="0" applyNumberFormat="1" applyFont="1" applyFill="1" applyBorder="1" applyAlignment="1" applyProtection="1">
      <alignment horizontal="center"/>
    </xf>
    <xf numFmtId="0" fontId="14" fillId="2" borderId="3" xfId="0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868363</xdr:colOff>
      <xdr:row>0</xdr:row>
      <xdr:rowOff>1373189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292100" y="1"/>
          <a:ext cx="1392238" cy="137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9"/>
  <sheetViews>
    <sheetView tabSelected="1" topLeftCell="A77" zoomScale="80" zoomScaleNormal="80" workbookViewId="0">
      <selection activeCell="B77" sqref="B77"/>
    </sheetView>
  </sheetViews>
  <sheetFormatPr baseColWidth="10" defaultColWidth="8.7265625" defaultRowHeight="14.5" x14ac:dyDescent="0.35"/>
  <cols>
    <col min="1" max="1" width="0.7265625" customWidth="1"/>
    <col min="2" max="2" width="7.453125" customWidth="1"/>
    <col min="3" max="3" width="50.81640625" customWidth="1"/>
    <col min="4" max="4" width="13.08984375" style="20" customWidth="1"/>
    <col min="5" max="5" width="12.81640625" style="20" customWidth="1"/>
  </cols>
  <sheetData>
    <row r="1" spans="2:5" s="2" customFormat="1" ht="116.25" customHeight="1" x14ac:dyDescent="0.35">
      <c r="B1" s="1"/>
    </row>
    <row r="2" spans="2:5" s="2" customFormat="1" x14ac:dyDescent="0.35">
      <c r="B2" s="4" t="s">
        <v>0</v>
      </c>
    </row>
    <row r="3" spans="2:5" s="2" customFormat="1" ht="15" thickBot="1" x14ac:dyDescent="0.4"/>
    <row r="4" spans="2:5" s="8" customFormat="1" ht="16.5" customHeight="1" thickBot="1" x14ac:dyDescent="0.4">
      <c r="B4" s="5" t="s">
        <v>115</v>
      </c>
      <c r="C4" s="6"/>
      <c r="D4" s="6"/>
      <c r="E4" s="7"/>
    </row>
    <row r="5" spans="2:5" s="2" customFormat="1" x14ac:dyDescent="0.35">
      <c r="B5" s="1"/>
    </row>
    <row r="6" spans="2:5" s="2" customFormat="1" ht="13.5" customHeight="1" thickBot="1" x14ac:dyDescent="0.4">
      <c r="C6" s="1"/>
      <c r="E6" s="3"/>
    </row>
    <row r="7" spans="2:5" ht="14.5" customHeight="1" x14ac:dyDescent="0.35">
      <c r="B7" s="9" t="s">
        <v>114</v>
      </c>
      <c r="C7" s="10" t="s">
        <v>1</v>
      </c>
      <c r="D7" s="11" t="s">
        <v>2</v>
      </c>
      <c r="E7" s="12" t="s">
        <v>3</v>
      </c>
    </row>
    <row r="8" spans="2:5" ht="29.5" customHeight="1" thickBot="1" x14ac:dyDescent="0.4">
      <c r="B8" s="13"/>
      <c r="C8" s="14"/>
      <c r="D8" s="15"/>
      <c r="E8" s="16"/>
    </row>
    <row r="9" spans="2:5" x14ac:dyDescent="0.35">
      <c r="B9" s="17"/>
      <c r="C9" s="18"/>
      <c r="D9" s="19"/>
      <c r="E9" s="19"/>
    </row>
    <row r="10" spans="2:5" x14ac:dyDescent="0.35">
      <c r="B10" t="s">
        <v>4</v>
      </c>
      <c r="C10" t="s">
        <v>116</v>
      </c>
      <c r="D10" s="20">
        <v>12000</v>
      </c>
      <c r="E10" s="20">
        <v>12000</v>
      </c>
    </row>
    <row r="11" spans="2:5" x14ac:dyDescent="0.35">
      <c r="B11" t="s">
        <v>5</v>
      </c>
      <c r="C11" t="s">
        <v>6</v>
      </c>
      <c r="D11" s="20">
        <v>9400000</v>
      </c>
      <c r="E11" s="20">
        <v>9624999.5199999996</v>
      </c>
    </row>
    <row r="12" spans="2:5" x14ac:dyDescent="0.35">
      <c r="B12" t="s">
        <v>7</v>
      </c>
      <c r="C12" t="s">
        <v>117</v>
      </c>
      <c r="D12" s="20">
        <v>830000</v>
      </c>
      <c r="E12" s="20">
        <v>800000</v>
      </c>
    </row>
    <row r="13" spans="2:5" x14ac:dyDescent="0.35">
      <c r="B13" t="s">
        <v>8</v>
      </c>
      <c r="C13" t="s">
        <v>145</v>
      </c>
      <c r="D13" s="20">
        <v>1960000</v>
      </c>
      <c r="E13" s="20">
        <v>1460000</v>
      </c>
    </row>
    <row r="14" spans="2:5" ht="15" thickBot="1" x14ac:dyDescent="0.4">
      <c r="B14" s="21" t="s">
        <v>9</v>
      </c>
      <c r="C14" s="21" t="s">
        <v>10</v>
      </c>
      <c r="D14" s="22">
        <v>120000</v>
      </c>
      <c r="E14" s="22">
        <v>120000</v>
      </c>
    </row>
    <row r="15" spans="2:5" ht="15" thickBot="1" x14ac:dyDescent="0.4">
      <c r="B15" s="23" t="s">
        <v>11</v>
      </c>
      <c r="C15" s="24"/>
      <c r="D15" s="25">
        <f>SUM(D10:D14)</f>
        <v>12322000</v>
      </c>
      <c r="E15" s="26">
        <f t="shared" ref="E15" si="0">SUM(E10:E14)</f>
        <v>12016999.52</v>
      </c>
    </row>
    <row r="16" spans="2:5" x14ac:dyDescent="0.35">
      <c r="C16" s="27"/>
      <c r="D16" s="28"/>
      <c r="E16" s="28"/>
    </row>
    <row r="17" spans="2:5" x14ac:dyDescent="0.35">
      <c r="B17" t="s">
        <v>12</v>
      </c>
      <c r="C17" t="s">
        <v>13</v>
      </c>
      <c r="D17" s="20">
        <v>850000</v>
      </c>
      <c r="E17" s="20">
        <v>1000000</v>
      </c>
    </row>
    <row r="18" spans="2:5" ht="15" thickBot="1" x14ac:dyDescent="0.4">
      <c r="B18" s="21" t="s">
        <v>14</v>
      </c>
      <c r="C18" s="21" t="s">
        <v>15</v>
      </c>
      <c r="D18" s="22">
        <v>1000</v>
      </c>
      <c r="E18" s="22">
        <v>1000</v>
      </c>
    </row>
    <row r="19" spans="2:5" ht="15" thickBot="1" x14ac:dyDescent="0.4">
      <c r="B19" s="29" t="s">
        <v>16</v>
      </c>
      <c r="C19" s="30"/>
      <c r="D19" s="25">
        <f>SUM(D17:D18)</f>
        <v>851000</v>
      </c>
      <c r="E19" s="26">
        <f t="shared" ref="E19" si="1">SUM(E17:E18)</f>
        <v>1001000</v>
      </c>
    </row>
    <row r="20" spans="2:5" x14ac:dyDescent="0.35">
      <c r="C20" s="27"/>
      <c r="D20" s="28"/>
      <c r="E20" s="28"/>
    </row>
    <row r="21" spans="2:5" x14ac:dyDescent="0.35">
      <c r="B21" t="s">
        <v>17</v>
      </c>
      <c r="C21" t="s">
        <v>18</v>
      </c>
      <c r="D21" s="20">
        <v>140000</v>
      </c>
      <c r="E21" s="20">
        <v>140000</v>
      </c>
    </row>
    <row r="22" spans="2:5" x14ac:dyDescent="0.35">
      <c r="B22" t="s">
        <v>19</v>
      </c>
      <c r="C22" t="s">
        <v>118</v>
      </c>
      <c r="D22" s="20">
        <v>8000</v>
      </c>
      <c r="E22" s="20">
        <v>5000</v>
      </c>
    </row>
    <row r="23" spans="2:5" x14ac:dyDescent="0.35">
      <c r="B23" t="s">
        <v>20</v>
      </c>
      <c r="C23" t="s">
        <v>119</v>
      </c>
      <c r="D23" s="20">
        <v>40000</v>
      </c>
      <c r="E23" s="20">
        <v>40000</v>
      </c>
    </row>
    <row r="24" spans="2:5" x14ac:dyDescent="0.35">
      <c r="B24" t="s">
        <v>21</v>
      </c>
      <c r="C24" t="s">
        <v>120</v>
      </c>
      <c r="D24" s="20">
        <v>50000</v>
      </c>
      <c r="E24" s="20">
        <v>45000</v>
      </c>
    </row>
    <row r="25" spans="2:5" x14ac:dyDescent="0.35">
      <c r="B25" t="s">
        <v>22</v>
      </c>
      <c r="C25" t="s">
        <v>121</v>
      </c>
      <c r="D25" s="20">
        <v>35000</v>
      </c>
      <c r="E25" s="20">
        <v>35000</v>
      </c>
    </row>
    <row r="26" spans="2:5" x14ac:dyDescent="0.35">
      <c r="B26" t="s">
        <v>23</v>
      </c>
      <c r="C26" t="s">
        <v>122</v>
      </c>
      <c r="D26" s="20">
        <v>150000</v>
      </c>
      <c r="E26" s="20">
        <v>170000</v>
      </c>
    </row>
    <row r="27" spans="2:5" x14ac:dyDescent="0.35">
      <c r="B27" t="s">
        <v>24</v>
      </c>
      <c r="C27" t="s">
        <v>123</v>
      </c>
      <c r="D27" s="20">
        <v>2000</v>
      </c>
      <c r="E27" s="20">
        <v>1000</v>
      </c>
    </row>
    <row r="28" spans="2:5" x14ac:dyDescent="0.35">
      <c r="B28" t="s">
        <v>25</v>
      </c>
      <c r="C28" t="s">
        <v>26</v>
      </c>
      <c r="D28" s="20">
        <v>15000</v>
      </c>
      <c r="E28" s="20">
        <v>15000</v>
      </c>
    </row>
    <row r="29" spans="2:5" x14ac:dyDescent="0.35">
      <c r="B29" t="s">
        <v>27</v>
      </c>
      <c r="C29" t="s">
        <v>28</v>
      </c>
      <c r="D29" s="20">
        <v>10000</v>
      </c>
      <c r="E29" s="20">
        <v>10000</v>
      </c>
    </row>
    <row r="30" spans="2:5" x14ac:dyDescent="0.35">
      <c r="B30" t="s">
        <v>29</v>
      </c>
      <c r="C30" t="s">
        <v>124</v>
      </c>
      <c r="D30" s="20">
        <v>70000</v>
      </c>
      <c r="E30" s="20">
        <v>60000</v>
      </c>
    </row>
    <row r="31" spans="2:5" x14ac:dyDescent="0.35">
      <c r="B31" t="s">
        <v>30</v>
      </c>
      <c r="C31" t="s">
        <v>31</v>
      </c>
      <c r="D31" s="20">
        <v>20000</v>
      </c>
      <c r="E31" s="20">
        <v>20000</v>
      </c>
    </row>
    <row r="32" spans="2:5" x14ac:dyDescent="0.35">
      <c r="B32" t="s">
        <v>32</v>
      </c>
      <c r="C32" t="s">
        <v>33</v>
      </c>
      <c r="D32" s="20">
        <v>45000</v>
      </c>
      <c r="E32" s="20">
        <v>50000</v>
      </c>
    </row>
    <row r="33" spans="2:5" x14ac:dyDescent="0.35">
      <c r="B33" t="s">
        <v>34</v>
      </c>
      <c r="C33" t="s">
        <v>35</v>
      </c>
      <c r="D33" s="20">
        <v>60000</v>
      </c>
      <c r="E33" s="20">
        <v>60000</v>
      </c>
    </row>
    <row r="34" spans="2:5" x14ac:dyDescent="0.35">
      <c r="B34" t="s">
        <v>36</v>
      </c>
      <c r="C34" t="s">
        <v>37</v>
      </c>
      <c r="D34" s="20">
        <v>160000</v>
      </c>
      <c r="E34" s="20">
        <v>160000</v>
      </c>
    </row>
    <row r="35" spans="2:5" x14ac:dyDescent="0.35">
      <c r="B35" t="s">
        <v>38</v>
      </c>
      <c r="C35" t="s">
        <v>39</v>
      </c>
      <c r="D35" s="20">
        <v>50000</v>
      </c>
      <c r="E35" s="20">
        <v>50000</v>
      </c>
    </row>
    <row r="36" spans="2:5" x14ac:dyDescent="0.35">
      <c r="B36" t="s">
        <v>40</v>
      </c>
      <c r="C36" t="s">
        <v>41</v>
      </c>
      <c r="D36" s="20">
        <v>1000</v>
      </c>
      <c r="E36" s="20">
        <v>3000</v>
      </c>
    </row>
    <row r="37" spans="2:5" x14ac:dyDescent="0.35">
      <c r="B37" t="s">
        <v>42</v>
      </c>
      <c r="C37" t="s">
        <v>125</v>
      </c>
      <c r="D37" s="20">
        <v>0</v>
      </c>
      <c r="E37" s="20">
        <v>2000</v>
      </c>
    </row>
    <row r="38" spans="2:5" x14ac:dyDescent="0.35">
      <c r="B38" t="s">
        <v>43</v>
      </c>
      <c r="C38" t="s">
        <v>44</v>
      </c>
      <c r="D38" s="20">
        <v>2000</v>
      </c>
      <c r="E38" s="20">
        <v>4000</v>
      </c>
    </row>
    <row r="39" spans="2:5" x14ac:dyDescent="0.35">
      <c r="B39" t="s">
        <v>45</v>
      </c>
      <c r="C39" t="s">
        <v>46</v>
      </c>
      <c r="D39" s="20">
        <v>0</v>
      </c>
      <c r="E39" s="20">
        <v>60000</v>
      </c>
    </row>
    <row r="40" spans="2:5" x14ac:dyDescent="0.35">
      <c r="B40" t="s">
        <v>47</v>
      </c>
      <c r="C40" t="s">
        <v>48</v>
      </c>
      <c r="D40" s="20">
        <v>125000</v>
      </c>
      <c r="E40" s="20">
        <v>130000</v>
      </c>
    </row>
    <row r="41" spans="2:5" x14ac:dyDescent="0.35">
      <c r="B41" t="s">
        <v>49</v>
      </c>
      <c r="C41" t="s">
        <v>50</v>
      </c>
      <c r="D41" s="20">
        <v>8000</v>
      </c>
      <c r="E41" s="20">
        <v>5000</v>
      </c>
    </row>
    <row r="42" spans="2:5" x14ac:dyDescent="0.35">
      <c r="B42" t="s">
        <v>51</v>
      </c>
      <c r="C42" t="s">
        <v>52</v>
      </c>
      <c r="D42" s="20">
        <v>30000</v>
      </c>
      <c r="E42" s="20">
        <v>30000</v>
      </c>
    </row>
    <row r="43" spans="2:5" x14ac:dyDescent="0.35">
      <c r="B43" t="s">
        <v>53</v>
      </c>
      <c r="C43" t="s">
        <v>54</v>
      </c>
      <c r="D43" s="20">
        <v>2000</v>
      </c>
      <c r="E43" s="20">
        <v>3000</v>
      </c>
    </row>
    <row r="44" spans="2:5" x14ac:dyDescent="0.35">
      <c r="B44" t="s">
        <v>55</v>
      </c>
      <c r="C44" t="s">
        <v>56</v>
      </c>
      <c r="D44" s="20">
        <v>12000</v>
      </c>
      <c r="E44" s="20">
        <v>12000</v>
      </c>
    </row>
    <row r="45" spans="2:5" x14ac:dyDescent="0.35">
      <c r="B45" t="s">
        <v>57</v>
      </c>
      <c r="C45" t="s">
        <v>58</v>
      </c>
      <c r="D45" s="20">
        <v>20000</v>
      </c>
      <c r="E45" s="20">
        <v>20000</v>
      </c>
    </row>
    <row r="46" spans="2:5" x14ac:dyDescent="0.35">
      <c r="B46" t="s">
        <v>59</v>
      </c>
      <c r="C46" t="s">
        <v>60</v>
      </c>
      <c r="D46" s="20">
        <v>25000</v>
      </c>
      <c r="E46" s="20">
        <v>25000</v>
      </c>
    </row>
    <row r="47" spans="2:5" x14ac:dyDescent="0.35">
      <c r="B47" t="s">
        <v>61</v>
      </c>
      <c r="C47" t="s">
        <v>126</v>
      </c>
      <c r="D47" s="20">
        <v>700000</v>
      </c>
      <c r="E47" s="20">
        <v>650000</v>
      </c>
    </row>
    <row r="48" spans="2:5" x14ac:dyDescent="0.35">
      <c r="B48" t="s">
        <v>62</v>
      </c>
      <c r="C48" t="s">
        <v>127</v>
      </c>
      <c r="D48" s="20">
        <v>200000</v>
      </c>
      <c r="E48" s="20">
        <v>180000</v>
      </c>
    </row>
    <row r="49" spans="2:5" x14ac:dyDescent="0.35">
      <c r="B49" t="s">
        <v>63</v>
      </c>
      <c r="C49" t="s">
        <v>128</v>
      </c>
      <c r="D49" s="20">
        <v>0</v>
      </c>
      <c r="E49" s="20">
        <v>2000</v>
      </c>
    </row>
    <row r="50" spans="2:5" x14ac:dyDescent="0.35">
      <c r="B50" t="s">
        <v>64</v>
      </c>
      <c r="C50" t="s">
        <v>65</v>
      </c>
      <c r="D50" s="20">
        <v>12000</v>
      </c>
      <c r="E50" s="20">
        <v>12000</v>
      </c>
    </row>
    <row r="51" spans="2:5" x14ac:dyDescent="0.35">
      <c r="B51" t="s">
        <v>66</v>
      </c>
      <c r="C51" t="s">
        <v>67</v>
      </c>
      <c r="D51" s="20">
        <v>20000</v>
      </c>
      <c r="E51" s="20">
        <v>20000</v>
      </c>
    </row>
    <row r="52" spans="2:5" x14ac:dyDescent="0.35">
      <c r="B52" t="s">
        <v>68</v>
      </c>
      <c r="C52" t="s">
        <v>69</v>
      </c>
      <c r="D52" s="20">
        <v>5000</v>
      </c>
      <c r="E52" s="20">
        <v>5000</v>
      </c>
    </row>
    <row r="53" spans="2:5" x14ac:dyDescent="0.35">
      <c r="B53" t="s">
        <v>70</v>
      </c>
      <c r="C53" t="s">
        <v>71</v>
      </c>
      <c r="D53" s="20">
        <v>80000</v>
      </c>
      <c r="E53" s="20">
        <v>80000</v>
      </c>
    </row>
    <row r="54" spans="2:5" x14ac:dyDescent="0.35">
      <c r="B54" t="s">
        <v>72</v>
      </c>
      <c r="C54" t="s">
        <v>73</v>
      </c>
      <c r="D54" s="20">
        <v>40000</v>
      </c>
      <c r="E54" s="20">
        <v>50000</v>
      </c>
    </row>
    <row r="55" spans="2:5" x14ac:dyDescent="0.35">
      <c r="B55" t="s">
        <v>74</v>
      </c>
      <c r="C55" t="s">
        <v>130</v>
      </c>
      <c r="D55" s="20">
        <v>5000</v>
      </c>
      <c r="E55" s="20">
        <v>5000</v>
      </c>
    </row>
    <row r="56" spans="2:5" x14ac:dyDescent="0.35">
      <c r="B56" t="s">
        <v>75</v>
      </c>
      <c r="C56" t="s">
        <v>129</v>
      </c>
      <c r="D56" s="20">
        <v>20000</v>
      </c>
      <c r="E56" s="20">
        <v>20000</v>
      </c>
    </row>
    <row r="57" spans="2:5" x14ac:dyDescent="0.35">
      <c r="B57" t="s">
        <v>76</v>
      </c>
      <c r="C57" t="s">
        <v>131</v>
      </c>
      <c r="D57" s="20">
        <v>120000</v>
      </c>
      <c r="E57" s="20">
        <v>120000</v>
      </c>
    </row>
    <row r="58" spans="2:5" x14ac:dyDescent="0.35">
      <c r="B58" t="s">
        <v>77</v>
      </c>
      <c r="C58" t="s">
        <v>78</v>
      </c>
      <c r="D58" s="20">
        <v>75000</v>
      </c>
      <c r="E58" s="20">
        <v>75000</v>
      </c>
    </row>
    <row r="59" spans="2:5" x14ac:dyDescent="0.35">
      <c r="B59" t="s">
        <v>79</v>
      </c>
      <c r="C59" t="s">
        <v>80</v>
      </c>
      <c r="D59" s="20">
        <v>5000</v>
      </c>
      <c r="E59" s="20">
        <v>5000</v>
      </c>
    </row>
    <row r="60" spans="2:5" x14ac:dyDescent="0.35">
      <c r="B60" t="s">
        <v>81</v>
      </c>
      <c r="C60" t="s">
        <v>82</v>
      </c>
      <c r="D60" s="20">
        <v>20000</v>
      </c>
      <c r="E60" s="20">
        <v>25000</v>
      </c>
    </row>
    <row r="61" spans="2:5" ht="15" thickBot="1" x14ac:dyDescent="0.4">
      <c r="B61" s="21" t="s">
        <v>83</v>
      </c>
      <c r="C61" s="21" t="s">
        <v>132</v>
      </c>
      <c r="D61" s="22">
        <v>1000</v>
      </c>
      <c r="E61" s="22">
        <v>0</v>
      </c>
    </row>
    <row r="62" spans="2:5" ht="15" thickBot="1" x14ac:dyDescent="0.4">
      <c r="B62" s="29" t="s">
        <v>84</v>
      </c>
      <c r="C62" s="30"/>
      <c r="D62" s="25">
        <f>SUM(D21:D61)</f>
        <v>2383000</v>
      </c>
      <c r="E62" s="26">
        <f>SUM(E21:E61)</f>
        <v>2404000</v>
      </c>
    </row>
    <row r="63" spans="2:5" x14ac:dyDescent="0.35">
      <c r="C63" s="27"/>
      <c r="D63" s="28"/>
      <c r="E63" s="28"/>
    </row>
    <row r="64" spans="2:5" x14ac:dyDescent="0.35">
      <c r="B64" t="s">
        <v>85</v>
      </c>
      <c r="C64" t="s">
        <v>86</v>
      </c>
      <c r="D64" s="20">
        <v>4760000</v>
      </c>
      <c r="E64" s="20">
        <v>5336000</v>
      </c>
    </row>
    <row r="65" spans="2:5" x14ac:dyDescent="0.35">
      <c r="B65" t="s">
        <v>87</v>
      </c>
      <c r="C65" t="s">
        <v>133</v>
      </c>
      <c r="D65" s="20">
        <v>155000</v>
      </c>
      <c r="E65" s="20">
        <v>177000</v>
      </c>
    </row>
    <row r="66" spans="2:5" x14ac:dyDescent="0.35">
      <c r="B66" t="s">
        <v>88</v>
      </c>
      <c r="C66" t="s">
        <v>134</v>
      </c>
      <c r="D66" s="20">
        <v>0</v>
      </c>
      <c r="E66" s="20">
        <v>0</v>
      </c>
    </row>
    <row r="67" spans="2:5" x14ac:dyDescent="0.35">
      <c r="B67" t="s">
        <v>89</v>
      </c>
      <c r="C67" t="s">
        <v>135</v>
      </c>
      <c r="D67" s="20">
        <v>260000</v>
      </c>
      <c r="E67" s="20">
        <v>226000</v>
      </c>
    </row>
    <row r="68" spans="2:5" x14ac:dyDescent="0.35">
      <c r="B68" t="s">
        <v>90</v>
      </c>
      <c r="C68" t="s">
        <v>136</v>
      </c>
      <c r="D68" s="20">
        <v>40000</v>
      </c>
      <c r="E68" s="20">
        <v>80000</v>
      </c>
    </row>
    <row r="69" spans="2:5" x14ac:dyDescent="0.35">
      <c r="B69" t="s">
        <v>91</v>
      </c>
      <c r="C69" t="s">
        <v>92</v>
      </c>
      <c r="D69" s="20">
        <v>30000</v>
      </c>
      <c r="E69" s="20">
        <v>35000</v>
      </c>
    </row>
    <row r="70" spans="2:5" x14ac:dyDescent="0.35">
      <c r="B70" t="s">
        <v>93</v>
      </c>
      <c r="C70" t="s">
        <v>137</v>
      </c>
      <c r="D70" s="20">
        <v>756000</v>
      </c>
      <c r="E70" s="20">
        <v>676000</v>
      </c>
    </row>
    <row r="71" spans="2:5" x14ac:dyDescent="0.35">
      <c r="B71" t="s">
        <v>94</v>
      </c>
      <c r="C71" t="s">
        <v>95</v>
      </c>
      <c r="D71" s="20">
        <v>400000</v>
      </c>
      <c r="E71" s="20">
        <v>207000</v>
      </c>
    </row>
    <row r="72" spans="2:5" x14ac:dyDescent="0.35">
      <c r="B72" t="s">
        <v>96</v>
      </c>
      <c r="C72" t="s">
        <v>139</v>
      </c>
      <c r="D72" s="20">
        <v>30000</v>
      </c>
      <c r="E72" s="20">
        <v>25000</v>
      </c>
    </row>
    <row r="73" spans="2:5" ht="15" thickBot="1" x14ac:dyDescent="0.4">
      <c r="B73" s="21" t="s">
        <v>97</v>
      </c>
      <c r="C73" s="21" t="s">
        <v>138</v>
      </c>
      <c r="D73" s="22">
        <v>5000</v>
      </c>
      <c r="E73" s="22">
        <v>5000</v>
      </c>
    </row>
    <row r="74" spans="2:5" ht="15" thickBot="1" x14ac:dyDescent="0.4">
      <c r="B74" s="29" t="s">
        <v>98</v>
      </c>
      <c r="C74" s="30"/>
      <c r="D74" s="25">
        <f>SUM(D64:D73)</f>
        <v>6436000</v>
      </c>
      <c r="E74" s="26">
        <f t="shared" ref="E74" si="2">SUM(E64:E73)</f>
        <v>6767000</v>
      </c>
    </row>
    <row r="75" spans="2:5" x14ac:dyDescent="0.35">
      <c r="C75" s="27"/>
      <c r="D75" s="28"/>
      <c r="E75" s="28"/>
    </row>
    <row r="76" spans="2:5" x14ac:dyDescent="0.35">
      <c r="B76">
        <v>51800</v>
      </c>
      <c r="C76" t="s">
        <v>140</v>
      </c>
      <c r="D76" s="20">
        <v>0</v>
      </c>
      <c r="E76" s="20">
        <v>3000</v>
      </c>
    </row>
    <row r="77" spans="2:5" x14ac:dyDescent="0.35">
      <c r="B77" t="s">
        <v>99</v>
      </c>
      <c r="C77" t="s">
        <v>100</v>
      </c>
      <c r="D77" s="20">
        <v>5000</v>
      </c>
      <c r="E77" s="20">
        <v>5000</v>
      </c>
    </row>
    <row r="78" spans="2:5" x14ac:dyDescent="0.35">
      <c r="B78" t="s">
        <v>101</v>
      </c>
      <c r="C78" t="s">
        <v>141</v>
      </c>
      <c r="D78" s="20">
        <v>80000</v>
      </c>
      <c r="E78" s="20">
        <v>60000</v>
      </c>
    </row>
    <row r="79" spans="2:5" x14ac:dyDescent="0.35">
      <c r="B79" t="s">
        <v>102</v>
      </c>
      <c r="C79" t="s">
        <v>103</v>
      </c>
      <c r="D79" s="20">
        <v>15000</v>
      </c>
      <c r="E79" s="20">
        <v>15000</v>
      </c>
    </row>
    <row r="80" spans="2:5" x14ac:dyDescent="0.35">
      <c r="B80" t="s">
        <v>104</v>
      </c>
      <c r="C80" t="s">
        <v>105</v>
      </c>
      <c r="D80" s="20">
        <v>240000</v>
      </c>
      <c r="E80" s="20">
        <v>250000</v>
      </c>
    </row>
    <row r="81" spans="2:5" x14ac:dyDescent="0.35">
      <c r="B81" t="s">
        <v>106</v>
      </c>
      <c r="C81" t="s">
        <v>142</v>
      </c>
      <c r="D81" s="20">
        <v>0</v>
      </c>
      <c r="E81" s="20">
        <v>0</v>
      </c>
    </row>
    <row r="82" spans="2:5" ht="15" thickBot="1" x14ac:dyDescent="0.4">
      <c r="B82" s="21" t="s">
        <v>107</v>
      </c>
      <c r="C82" s="21" t="s">
        <v>143</v>
      </c>
      <c r="D82" s="22">
        <v>10000</v>
      </c>
      <c r="E82" s="22">
        <v>10000</v>
      </c>
    </row>
    <row r="83" spans="2:5" ht="15" thickBot="1" x14ac:dyDescent="0.4">
      <c r="B83" s="29" t="s">
        <v>108</v>
      </c>
      <c r="C83" s="30"/>
      <c r="D83" s="25">
        <f>SUM(D76:D82)</f>
        <v>350000</v>
      </c>
      <c r="E83" s="26">
        <f t="shared" ref="E83" si="3">SUM(E76:E82)</f>
        <v>343000</v>
      </c>
    </row>
    <row r="84" spans="2:5" x14ac:dyDescent="0.35">
      <c r="C84" s="27"/>
      <c r="D84" s="28"/>
      <c r="E84" s="28"/>
    </row>
    <row r="85" spans="2:5" ht="15" thickBot="1" x14ac:dyDescent="0.4">
      <c r="B85" s="21" t="s">
        <v>109</v>
      </c>
      <c r="C85" s="21" t="s">
        <v>110</v>
      </c>
      <c r="D85" s="22">
        <v>290000</v>
      </c>
      <c r="E85" s="22">
        <v>400000</v>
      </c>
    </row>
    <row r="86" spans="2:5" ht="15" thickBot="1" x14ac:dyDescent="0.4">
      <c r="B86" s="29" t="s">
        <v>111</v>
      </c>
      <c r="C86" s="30"/>
      <c r="D86" s="25">
        <f>SUM(D85)</f>
        <v>290000</v>
      </c>
      <c r="E86" s="26">
        <f>SUM(E85)</f>
        <v>400000</v>
      </c>
    </row>
    <row r="87" spans="2:5" x14ac:dyDescent="0.35">
      <c r="C87" s="27"/>
      <c r="D87" s="28"/>
      <c r="E87" s="28"/>
    </row>
    <row r="88" spans="2:5" ht="15" thickBot="1" x14ac:dyDescent="0.4">
      <c r="B88" s="21" t="s">
        <v>112</v>
      </c>
      <c r="C88" s="21" t="s">
        <v>144</v>
      </c>
      <c r="D88" s="22">
        <v>1218000</v>
      </c>
      <c r="E88" s="22">
        <v>1218000</v>
      </c>
    </row>
    <row r="89" spans="2:5" ht="15" thickBot="1" x14ac:dyDescent="0.4">
      <c r="B89" s="29" t="s">
        <v>113</v>
      </c>
      <c r="C89" s="30"/>
      <c r="D89" s="25">
        <f>SUM(D88)</f>
        <v>1218000</v>
      </c>
      <c r="E89" s="26">
        <f t="shared" ref="E89" si="4">SUM(E88)</f>
        <v>1218000</v>
      </c>
    </row>
  </sheetData>
  <mergeCells count="12">
    <mergeCell ref="B89:C89"/>
    <mergeCell ref="B15:C15"/>
    <mergeCell ref="B19:C19"/>
    <mergeCell ref="B62:C62"/>
    <mergeCell ref="B74:C74"/>
    <mergeCell ref="B83:C83"/>
    <mergeCell ref="B86:C86"/>
    <mergeCell ref="B4:E4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ingresos</vt:lpstr>
    </vt:vector>
  </TitlesOfParts>
  <Company>Ayuntamiento de Villanueva de la Cañada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Zazo Hernández</dc:creator>
  <cp:lastModifiedBy>Fernando Zazo Hernández</cp:lastModifiedBy>
  <cp:lastPrinted>2022-01-07T10:39:21Z</cp:lastPrinted>
  <dcterms:created xsi:type="dcterms:W3CDTF">2022-01-07T10:01:46Z</dcterms:created>
  <dcterms:modified xsi:type="dcterms:W3CDTF">2022-01-07T10:40:36Z</dcterms:modified>
</cp:coreProperties>
</file>